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◎アルバトロス◎\"/>
    </mc:Choice>
  </mc:AlternateContent>
  <bookViews>
    <workbookView xWindow="120" yWindow="75" windowWidth="12120" windowHeight="8550"/>
  </bookViews>
  <sheets>
    <sheet name="アルバトロス専用注文書" sheetId="3" r:id="rId1"/>
  </sheets>
  <definedNames>
    <definedName name="_xlnm.Print_Area" localSheetId="0">アルバトロス専用注文書!$A$1:$AY$58</definedName>
  </definedNames>
  <calcPr calcId="152511"/>
</workbook>
</file>

<file path=xl/calcChain.xml><?xml version="1.0" encoding="utf-8"?>
<calcChain xmlns="http://schemas.openxmlformats.org/spreadsheetml/2006/main">
  <c r="T52" i="3" l="1"/>
  <c r="T53" i="3"/>
  <c r="T54" i="3"/>
  <c r="T55" i="3"/>
  <c r="T51" i="3"/>
  <c r="T50" i="3"/>
  <c r="T49" i="3"/>
  <c r="T48" i="3"/>
  <c r="AT36" i="3"/>
  <c r="AT37" i="3"/>
  <c r="AT38" i="3"/>
  <c r="AT39" i="3"/>
  <c r="AT40" i="3"/>
  <c r="AT41" i="3"/>
  <c r="AT33" i="3"/>
  <c r="AT34" i="3"/>
  <c r="AT35" i="3"/>
  <c r="T33" i="3"/>
  <c r="T32" i="3"/>
  <c r="AP1" i="3"/>
  <c r="T58" i="3"/>
  <c r="T57" i="3"/>
  <c r="T56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AT32" i="3"/>
  <c r="AT31" i="3"/>
  <c r="T31" i="3"/>
  <c r="AT30" i="3"/>
  <c r="T30" i="3"/>
  <c r="AT29" i="3"/>
  <c r="T29" i="3"/>
  <c r="AT28" i="3"/>
  <c r="T28" i="3"/>
  <c r="AT27" i="3"/>
  <c r="T27" i="3"/>
  <c r="AT26" i="3"/>
  <c r="T26" i="3"/>
  <c r="G21" i="3" l="1"/>
  <c r="BG28" i="3"/>
</calcChain>
</file>

<file path=xl/sharedStrings.xml><?xml version="1.0" encoding="utf-8"?>
<sst xmlns="http://schemas.openxmlformats.org/spreadsheetml/2006/main" count="159" uniqueCount="150">
  <si>
    <t>トラックの指定</t>
    <rPh sb="5" eb="7">
      <t>シテイ</t>
    </rPh>
    <phoneticPr fontId="1"/>
  </si>
  <si>
    <t>総重量</t>
    <rPh sb="0" eb="3">
      <t>ソウジュウリョウ</t>
    </rPh>
    <phoneticPr fontId="1"/>
  </si>
  <si>
    <t>納品ミス防止のため、追加、</t>
  </si>
  <si>
    <t>変更等はご容赦願います。</t>
  </si>
  <si>
    <t>弊社手配、翌日朝一搬入の場合</t>
  </si>
  <si>
    <t>※</t>
    <phoneticPr fontId="1"/>
  </si>
  <si>
    <t>午前中</t>
    <rPh sb="0" eb="3">
      <t>ゴゼンチュウ</t>
    </rPh>
    <phoneticPr fontId="1"/>
  </si>
  <si>
    <t>積込都合上、遅くとも搬入前日の</t>
    <rPh sb="6" eb="7">
      <t>オソ</t>
    </rPh>
    <phoneticPr fontId="1"/>
  </si>
  <si>
    <t>様</t>
    <rPh sb="0" eb="1">
      <t>サマ</t>
    </rPh>
    <phoneticPr fontId="1"/>
  </si>
  <si>
    <t xml:space="preserve">  6ｔユニック  =  5000kg</t>
    <phoneticPr fontId="1"/>
  </si>
  <si>
    <t>※積荷の組合せ・荷姿の状態によっては</t>
    <rPh sb="1" eb="3">
      <t>ツミニ</t>
    </rPh>
    <rPh sb="4" eb="6">
      <t>クミアワ</t>
    </rPh>
    <rPh sb="8" eb="9">
      <t>ニ</t>
    </rPh>
    <rPh sb="9" eb="10">
      <t>スガタ</t>
    </rPh>
    <rPh sb="11" eb="13">
      <t>ジョウタイ</t>
    </rPh>
    <phoneticPr fontId="1"/>
  </si>
  <si>
    <t>　 最大積載荷重以下での運搬になります。</t>
    <rPh sb="2" eb="4">
      <t>サイダイ</t>
    </rPh>
    <rPh sb="4" eb="6">
      <t>セキサイ</t>
    </rPh>
    <rPh sb="6" eb="8">
      <t>カジュウ</t>
    </rPh>
    <rPh sb="8" eb="10">
      <t>イカ</t>
    </rPh>
    <rPh sb="12" eb="14">
      <t>ウンパン</t>
    </rPh>
    <phoneticPr fontId="1"/>
  </si>
  <si>
    <t xml:space="preserve">  8ｔユニック  =  6500kg</t>
    <phoneticPr fontId="1"/>
  </si>
  <si>
    <t>15ｔユニック  =  11000kg</t>
    <phoneticPr fontId="1"/>
  </si>
  <si>
    <t xml:space="preserve">  2ｔユニック  =  1800kg</t>
    <phoneticPr fontId="1"/>
  </si>
  <si>
    <t xml:space="preserve">  4ｔユニック  =  2500kg (3tユニック含む）</t>
    <rPh sb="27" eb="28">
      <t>フク</t>
    </rPh>
    <phoneticPr fontId="1"/>
  </si>
  <si>
    <t>支柱（φ48.6）</t>
    <rPh sb="0" eb="2">
      <t>シチュウ</t>
    </rPh>
    <phoneticPr fontId="8"/>
  </si>
  <si>
    <t>品　　名</t>
    <rPh sb="0" eb="1">
      <t>シナ</t>
    </rPh>
    <rPh sb="3" eb="4">
      <t>メイ</t>
    </rPh>
    <phoneticPr fontId="8"/>
  </si>
  <si>
    <t>数　量</t>
    <rPh sb="0" eb="1">
      <t>カズ</t>
    </rPh>
    <rPh sb="2" eb="3">
      <t>リョウ</t>
    </rPh>
    <phoneticPr fontId="8"/>
  </si>
  <si>
    <t>重　量</t>
    <rPh sb="0" eb="1">
      <t>シゲル</t>
    </rPh>
    <rPh sb="2" eb="3">
      <t>リョウ</t>
    </rPh>
    <phoneticPr fontId="8"/>
  </si>
  <si>
    <t>総</t>
    <rPh sb="0" eb="1">
      <t>ソウ</t>
    </rPh>
    <phoneticPr fontId="8"/>
  </si>
  <si>
    <t>寸　法</t>
    <rPh sb="0" eb="1">
      <t>スン</t>
    </rPh>
    <rPh sb="2" eb="3">
      <t>ホウ</t>
    </rPh>
    <phoneticPr fontId="8"/>
  </si>
  <si>
    <t>Ｌ3600</t>
    <phoneticPr fontId="8"/>
  </si>
  <si>
    <t>Ｌ2700</t>
  </si>
  <si>
    <t>Ｌ1800</t>
  </si>
  <si>
    <t>標準仕様</t>
    <rPh sb="0" eb="2">
      <t>ヒョウジュン</t>
    </rPh>
    <rPh sb="2" eb="4">
      <t>シヨウ</t>
    </rPh>
    <phoneticPr fontId="8"/>
  </si>
  <si>
    <t>Ｌ1350</t>
  </si>
  <si>
    <t>階段受</t>
    <rPh sb="0" eb="2">
      <t>カイダン</t>
    </rPh>
    <rPh sb="2" eb="3">
      <t>ウ</t>
    </rPh>
    <phoneticPr fontId="8"/>
  </si>
  <si>
    <t>（１層高さ：1.800㎜）</t>
    <rPh sb="2" eb="3">
      <t>ソウ</t>
    </rPh>
    <rPh sb="3" eb="4">
      <t>タカ</t>
    </rPh>
    <phoneticPr fontId="8"/>
  </si>
  <si>
    <t>Ｌ900</t>
  </si>
  <si>
    <t>Ｌ450</t>
  </si>
  <si>
    <t>布材（φ42.7）</t>
    <rPh sb="0" eb="1">
      <t>ヌノ</t>
    </rPh>
    <rPh sb="1" eb="2">
      <t>ザイ</t>
    </rPh>
    <phoneticPr fontId="8"/>
  </si>
  <si>
    <t>Ｌ1829</t>
    <phoneticPr fontId="8"/>
  </si>
  <si>
    <t>Ｌ1524</t>
    <phoneticPr fontId="8"/>
  </si>
  <si>
    <t>Ｌ1219</t>
    <phoneticPr fontId="8"/>
  </si>
  <si>
    <t>Ｌ9１４</t>
    <phoneticPr fontId="8"/>
  </si>
  <si>
    <t>Ｌ610</t>
    <phoneticPr fontId="8"/>
  </si>
  <si>
    <t>Ｌ305</t>
    <phoneticPr fontId="8"/>
  </si>
  <si>
    <t>Ｌ153</t>
    <phoneticPr fontId="8"/>
  </si>
  <si>
    <t>ブレス</t>
    <phoneticPr fontId="8"/>
  </si>
  <si>
    <t>スパン1829</t>
    <phoneticPr fontId="8"/>
  </si>
  <si>
    <t>（先行手すり筋交い）</t>
    <rPh sb="1" eb="3">
      <t>センコウ</t>
    </rPh>
    <rPh sb="3" eb="4">
      <t>テ</t>
    </rPh>
    <rPh sb="6" eb="7">
      <t>スジ</t>
    </rPh>
    <rPh sb="7" eb="8">
      <t>マジ</t>
    </rPh>
    <phoneticPr fontId="8"/>
  </si>
  <si>
    <t>スパン1524</t>
    <phoneticPr fontId="8"/>
  </si>
  <si>
    <t>スパン1219</t>
    <phoneticPr fontId="8"/>
  </si>
  <si>
    <t>スパン914</t>
    <phoneticPr fontId="8"/>
  </si>
  <si>
    <t>スパン610</t>
    <phoneticPr fontId="8"/>
  </si>
  <si>
    <t>鋼製踏板</t>
    <rPh sb="0" eb="2">
      <t>コウセイ</t>
    </rPh>
    <rPh sb="2" eb="4">
      <t>フミイタ</t>
    </rPh>
    <phoneticPr fontId="8"/>
  </si>
  <si>
    <t>Ｗ500×1829</t>
    <phoneticPr fontId="8"/>
  </si>
  <si>
    <t>Ｗ240×1829</t>
    <phoneticPr fontId="8"/>
  </si>
  <si>
    <t>Ｗ500×1524</t>
    <phoneticPr fontId="8"/>
  </si>
  <si>
    <t>Ｗ240×1524</t>
    <phoneticPr fontId="8"/>
  </si>
  <si>
    <t>Ｗ500×1219</t>
    <phoneticPr fontId="8"/>
  </si>
  <si>
    <t>Ｗ240×1219</t>
    <phoneticPr fontId="8"/>
  </si>
  <si>
    <t>Ｗ500×914</t>
    <phoneticPr fontId="8"/>
  </si>
  <si>
    <t>Ｗ240×914</t>
    <phoneticPr fontId="8"/>
  </si>
  <si>
    <t>Ｗ500×610</t>
    <phoneticPr fontId="8"/>
  </si>
  <si>
    <t>Ｗ240×610</t>
    <phoneticPr fontId="8"/>
  </si>
  <si>
    <t>敷角</t>
    <rPh sb="0" eb="1">
      <t>シ</t>
    </rPh>
    <rPh sb="1" eb="2">
      <t>カク</t>
    </rPh>
    <phoneticPr fontId="8"/>
  </si>
  <si>
    <r>
      <rPr>
        <b/>
        <i/>
        <sz val="26"/>
        <rFont val="メイリオ"/>
        <family val="3"/>
        <charset val="128"/>
      </rPr>
      <t>【アルバトロス専用】</t>
    </r>
    <r>
      <rPr>
        <b/>
        <i/>
        <sz val="24"/>
        <rFont val="メイリオ"/>
        <family val="3"/>
        <charset val="128"/>
      </rPr>
      <t>リース仮設材注文書</t>
    </r>
    <rPh sb="7" eb="9">
      <t>センヨウ</t>
    </rPh>
    <rPh sb="13" eb="15">
      <t>カセツ</t>
    </rPh>
    <rPh sb="15" eb="16">
      <t>ザイ</t>
    </rPh>
    <rPh sb="16" eb="19">
      <t>チュウモンショ</t>
    </rPh>
    <phoneticPr fontId="1"/>
  </si>
  <si>
    <t>SKN-6</t>
    <phoneticPr fontId="8"/>
  </si>
  <si>
    <t>SKN-3</t>
    <phoneticPr fontId="8"/>
  </si>
  <si>
    <t>FPB-0515</t>
    <phoneticPr fontId="8"/>
  </si>
  <si>
    <t>FPB-0215</t>
    <phoneticPr fontId="8"/>
  </si>
  <si>
    <t>FPB-0512</t>
    <phoneticPr fontId="8"/>
  </si>
  <si>
    <t>FPB-0212</t>
    <phoneticPr fontId="8"/>
  </si>
  <si>
    <t>FPB-0509</t>
    <phoneticPr fontId="8"/>
  </si>
  <si>
    <t>FPB-0209</t>
    <phoneticPr fontId="8"/>
  </si>
  <si>
    <t>FPB-0506</t>
    <phoneticPr fontId="8"/>
  </si>
  <si>
    <t>FPB-0206</t>
    <phoneticPr fontId="8"/>
  </si>
  <si>
    <t>敷板</t>
    <rPh sb="0" eb="2">
      <t>シキイタ</t>
    </rPh>
    <phoneticPr fontId="8"/>
  </si>
  <si>
    <t>WG-420R</t>
    <phoneticPr fontId="8"/>
  </si>
  <si>
    <t>株式会社　シンニッタン　行</t>
    <rPh sb="0" eb="4">
      <t>カブシキガイシャ</t>
    </rPh>
    <rPh sb="12" eb="13">
      <t>イキ</t>
    </rPh>
    <phoneticPr fontId="1"/>
  </si>
  <si>
    <t>FAX送付先　→　044-200-7835</t>
    <rPh sb="3" eb="5">
      <t>ソウフ</t>
    </rPh>
    <rPh sb="5" eb="6">
      <t>サキ</t>
    </rPh>
    <phoneticPr fontId="1"/>
  </si>
  <si>
    <t>※　リース事業部　連絡先電話番号　044-200-7832</t>
    <rPh sb="5" eb="7">
      <t>ジギョウ</t>
    </rPh>
    <rPh sb="7" eb="8">
      <t>ブ</t>
    </rPh>
    <rPh sb="9" eb="12">
      <t>レンラクサキ</t>
    </rPh>
    <rPh sb="12" eb="14">
      <t>デンワ</t>
    </rPh>
    <rPh sb="14" eb="16">
      <t>バンゴウ</t>
    </rPh>
    <phoneticPr fontId="1"/>
  </si>
  <si>
    <t>御社名
（発注者様）</t>
    <rPh sb="0" eb="2">
      <t>オンシャ</t>
    </rPh>
    <rPh sb="2" eb="3">
      <t>ナ</t>
    </rPh>
    <rPh sb="5" eb="7">
      <t>ハッチュウ</t>
    </rPh>
    <rPh sb="7" eb="8">
      <t>シャ</t>
    </rPh>
    <rPh sb="8" eb="9">
      <t>サマ</t>
    </rPh>
    <phoneticPr fontId="1"/>
  </si>
  <si>
    <t>T
E
L</t>
    <phoneticPr fontId="1"/>
  </si>
  <si>
    <t>F
A
X</t>
    <phoneticPr fontId="1"/>
  </si>
  <si>
    <t>現場名</t>
    <rPh sb="0" eb="2">
      <t>ゲンバ</t>
    </rPh>
    <rPh sb="2" eb="3">
      <t>メイ</t>
    </rPh>
    <phoneticPr fontId="1"/>
  </si>
  <si>
    <t>現場住所</t>
    <rPh sb="0" eb="2">
      <t>ゲンバ</t>
    </rPh>
    <rPh sb="2" eb="4">
      <t>ジュウショ</t>
    </rPh>
    <phoneticPr fontId="1"/>
  </si>
  <si>
    <t>御担当者</t>
    <rPh sb="0" eb="3">
      <t>ゴタントウ</t>
    </rPh>
    <rPh sb="3" eb="4">
      <t>シャ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</si>
  <si>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</si>
  <si>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納入希望日</t>
    <rPh sb="0" eb="2">
      <t>ノウニュウ</t>
    </rPh>
    <rPh sb="2" eb="5">
      <t>キボウビ</t>
    </rPh>
    <phoneticPr fontId="1"/>
  </si>
  <si>
    <t>　　月　　　　日（　　）　　　　時着</t>
    <rPh sb="2" eb="3">
      <t>ツキ</t>
    </rPh>
    <rPh sb="7" eb="8">
      <t>ヒ</t>
    </rPh>
    <rPh sb="16" eb="17">
      <t>ジ</t>
    </rPh>
    <rPh sb="17" eb="18">
      <t>チャク</t>
    </rPh>
    <phoneticPr fontId="1"/>
  </si>
  <si>
    <t>Kg</t>
    <phoneticPr fontId="1"/>
  </si>
  <si>
    <t>迄に注文書をお願い致します。</t>
    <rPh sb="0" eb="1">
      <t>マデ</t>
    </rPh>
    <rPh sb="2" eb="5">
      <t>チュウモンショ</t>
    </rPh>
    <rPh sb="7" eb="8">
      <t>ネガ</t>
    </rPh>
    <rPh sb="9" eb="10">
      <t>イタ</t>
    </rPh>
    <phoneticPr fontId="1"/>
  </si>
  <si>
    <t>殿</t>
    <phoneticPr fontId="1"/>
  </si>
  <si>
    <t>　　　　ｔｏｎユニック車　　　　台
　　　　ｔｏｎユニック車　　　　台</t>
    <rPh sb="11" eb="12">
      <t>シャ</t>
    </rPh>
    <rPh sb="16" eb="17">
      <t>ダイ</t>
    </rPh>
    <phoneticPr fontId="1"/>
  </si>
  <si>
    <t>赤帽（軽車）  =  350kg</t>
    <rPh sb="0" eb="2">
      <t>アカボウ</t>
    </rPh>
    <rPh sb="3" eb="4">
      <t>ケイ</t>
    </rPh>
    <rPh sb="4" eb="5">
      <t>シャ</t>
    </rPh>
    <phoneticPr fontId="1"/>
  </si>
  <si>
    <t>WG-100R</t>
    <phoneticPr fontId="1"/>
  </si>
  <si>
    <t>4m</t>
    <phoneticPr fontId="1"/>
  </si>
  <si>
    <t>XP-3600</t>
    <phoneticPr fontId="8"/>
  </si>
  <si>
    <t>XP-2700</t>
    <phoneticPr fontId="1"/>
  </si>
  <si>
    <t>XP-1800</t>
    <phoneticPr fontId="8"/>
  </si>
  <si>
    <t>XP-1350</t>
    <phoneticPr fontId="1"/>
  </si>
  <si>
    <t>XP-900</t>
    <phoneticPr fontId="1"/>
  </si>
  <si>
    <t>XP-450</t>
    <phoneticPr fontId="1"/>
  </si>
  <si>
    <t>XR-1829</t>
    <phoneticPr fontId="8"/>
  </si>
  <si>
    <t>XR-1524</t>
    <phoneticPr fontId="8"/>
  </si>
  <si>
    <t>XR-1219</t>
    <phoneticPr fontId="8"/>
  </si>
  <si>
    <t>XR-914</t>
    <phoneticPr fontId="8"/>
  </si>
  <si>
    <t>XR-610</t>
    <phoneticPr fontId="8"/>
  </si>
  <si>
    <t>XR-305</t>
    <phoneticPr fontId="8"/>
  </si>
  <si>
    <t>XR-153</t>
    <phoneticPr fontId="8"/>
  </si>
  <si>
    <t>AB-1829</t>
    <phoneticPr fontId="8"/>
  </si>
  <si>
    <t>AB-1524</t>
    <phoneticPr fontId="8"/>
  </si>
  <si>
    <t>AB-1219</t>
    <phoneticPr fontId="8"/>
  </si>
  <si>
    <t>AB-914</t>
    <phoneticPr fontId="8"/>
  </si>
  <si>
    <t>AB-610</t>
    <phoneticPr fontId="8"/>
  </si>
  <si>
    <t>K-1818</t>
    <phoneticPr fontId="8"/>
  </si>
  <si>
    <t>KL-1818</t>
    <phoneticPr fontId="1"/>
  </si>
  <si>
    <t>KG-1818</t>
    <phoneticPr fontId="1"/>
  </si>
  <si>
    <t>K-1219U</t>
    <phoneticPr fontId="1"/>
  </si>
  <si>
    <t>K-914U</t>
    <phoneticPr fontId="1"/>
  </si>
  <si>
    <t>K-610U</t>
    <phoneticPr fontId="1"/>
  </si>
  <si>
    <t>XP-305B</t>
    <phoneticPr fontId="1"/>
  </si>
  <si>
    <t>AH-5487</t>
    <phoneticPr fontId="8"/>
  </si>
  <si>
    <t>3スパン</t>
    <phoneticPr fontId="1"/>
  </si>
  <si>
    <t>2スパン</t>
    <phoneticPr fontId="1"/>
  </si>
  <si>
    <t>1.5スパン</t>
    <phoneticPr fontId="1"/>
  </si>
  <si>
    <t>AH-3658</t>
    <phoneticPr fontId="8"/>
  </si>
  <si>
    <t>AH-2743</t>
    <phoneticPr fontId="8"/>
  </si>
  <si>
    <t>先端くさびブラケット</t>
    <rPh sb="0" eb="2">
      <t>センタン</t>
    </rPh>
    <phoneticPr fontId="1"/>
  </si>
  <si>
    <t>XB-500K</t>
    <phoneticPr fontId="1"/>
  </si>
  <si>
    <t>XB-240K</t>
    <phoneticPr fontId="1"/>
  </si>
  <si>
    <t>L610</t>
    <phoneticPr fontId="1"/>
  </si>
  <si>
    <t>L360</t>
    <phoneticPr fontId="1"/>
  </si>
  <si>
    <t>アルバトロス用アルミ階段</t>
    <rPh sb="6" eb="7">
      <t>ヨウ</t>
    </rPh>
    <rPh sb="10" eb="12">
      <t>カイダン</t>
    </rPh>
    <phoneticPr fontId="8"/>
  </si>
  <si>
    <t>兼用ステップガード</t>
    <rPh sb="0" eb="2">
      <t>ケンヨウ</t>
    </rPh>
    <phoneticPr fontId="8"/>
  </si>
  <si>
    <t>アルバトロス用階段手すり</t>
    <rPh sb="6" eb="7">
      <t>ヨウ</t>
    </rPh>
    <rPh sb="7" eb="9">
      <t>カイダン</t>
    </rPh>
    <rPh sb="9" eb="10">
      <t>テ</t>
    </rPh>
    <phoneticPr fontId="8"/>
  </si>
  <si>
    <t>11ｔユニック  =  8000kg</t>
    <phoneticPr fontId="1"/>
  </si>
  <si>
    <t>根絡み専用支柱</t>
    <rPh sb="0" eb="1">
      <t>ネ</t>
    </rPh>
    <rPh sb="1" eb="2">
      <t>ガラ</t>
    </rPh>
    <rPh sb="3" eb="5">
      <t>センヨウ</t>
    </rPh>
    <rPh sb="5" eb="7">
      <t>シチュウ</t>
    </rPh>
    <phoneticPr fontId="1"/>
  </si>
  <si>
    <t>XPN450S</t>
    <phoneticPr fontId="1"/>
  </si>
  <si>
    <t>XPN225S</t>
    <phoneticPr fontId="1"/>
  </si>
  <si>
    <t>L450</t>
    <phoneticPr fontId="1"/>
  </si>
  <si>
    <t>L225</t>
    <phoneticPr fontId="1"/>
  </si>
  <si>
    <t>型 式</t>
    <rPh sb="0" eb="1">
      <t>カタ</t>
    </rPh>
    <rPh sb="2" eb="3">
      <t>シキ</t>
    </rPh>
    <phoneticPr fontId="8"/>
  </si>
  <si>
    <t>AH-7316S・L</t>
    <phoneticPr fontId="1"/>
  </si>
  <si>
    <t>4スパン</t>
    <phoneticPr fontId="1"/>
  </si>
  <si>
    <t>XB-500Ｐ</t>
    <phoneticPr fontId="1"/>
  </si>
  <si>
    <t>XB-240Ｐ</t>
    <phoneticPr fontId="1"/>
  </si>
  <si>
    <t>(L305)</t>
    <phoneticPr fontId="1"/>
  </si>
  <si>
    <t>強化方づえ</t>
    <rPh sb="0" eb="2">
      <t>キョウカ</t>
    </rPh>
    <rPh sb="2" eb="3">
      <t>ホウ</t>
    </rPh>
    <phoneticPr fontId="1"/>
  </si>
  <si>
    <t>XG2545S</t>
    <phoneticPr fontId="1"/>
  </si>
  <si>
    <t xml:space="preserve">※　重量は連結ピン込
</t>
    <rPh sb="2" eb="4">
      <t>ジュウリョウ</t>
    </rPh>
    <rPh sb="5" eb="7">
      <t>レンケツ</t>
    </rPh>
    <rPh sb="9" eb="10">
      <t>コ</t>
    </rPh>
    <phoneticPr fontId="8"/>
  </si>
  <si>
    <t xml:space="preserve">
連結ピン付
はね出しブラケット
</t>
    <rPh sb="1" eb="3">
      <t>レンケツ</t>
    </rPh>
    <rPh sb="5" eb="6">
      <t>ツ</t>
    </rPh>
    <rPh sb="9" eb="10">
      <t>ダ</t>
    </rPh>
    <phoneticPr fontId="1"/>
  </si>
  <si>
    <r>
      <rPr>
        <sz val="14"/>
        <rFont val="ＭＳ Ｐ明朝"/>
        <family val="1"/>
        <charset val="128"/>
      </rPr>
      <t>梁枠</t>
    </r>
    <r>
      <rPr>
        <sz val="12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※　重量は連結ピン込</t>
    </r>
    <rPh sb="0" eb="1">
      <t>ハリ</t>
    </rPh>
    <rPh sb="1" eb="2">
      <t>ワク</t>
    </rPh>
    <rPh sb="5" eb="7">
      <t>ジュウリョウ</t>
    </rPh>
    <rPh sb="8" eb="10">
      <t>レンケツ</t>
    </rPh>
    <rPh sb="12" eb="13">
      <t>コ</t>
    </rPh>
    <phoneticPr fontId="1"/>
  </si>
  <si>
    <t>W1219用</t>
    <rPh sb="5" eb="6">
      <t>ヨウ</t>
    </rPh>
    <phoneticPr fontId="1"/>
  </si>
  <si>
    <t>W914用</t>
    <rPh sb="4" eb="5">
      <t>ヨウ</t>
    </rPh>
    <phoneticPr fontId="1"/>
  </si>
  <si>
    <t>W610用</t>
    <rPh sb="4" eb="5">
      <t>ヨウ</t>
    </rPh>
    <phoneticPr fontId="1"/>
  </si>
  <si>
    <r>
      <rPr>
        <sz val="10.5"/>
        <rFont val="ＭＳ Ｐ明朝"/>
        <family val="1"/>
        <charset val="128"/>
      </rPr>
      <t>拡幅狭幅ブラケット</t>
    </r>
    <r>
      <rPr>
        <sz val="6"/>
        <rFont val="ＭＳ Ｐ明朝"/>
        <family val="1"/>
        <charset val="128"/>
      </rPr>
      <t>（連結ピン付）</t>
    </r>
    <rPh sb="0" eb="2">
      <t>カクフク</t>
    </rPh>
    <rPh sb="1" eb="2">
      <t>ハバ</t>
    </rPh>
    <rPh sb="2" eb="3">
      <t>セバ</t>
    </rPh>
    <rPh sb="3" eb="4">
      <t>ハバ</t>
    </rPh>
    <rPh sb="10" eb="12">
      <t>レンケツ</t>
    </rPh>
    <rPh sb="14" eb="15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</si>
</sst>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[$-F800]dddd\,\ mmmm\ dd\,\ yyyy"/>
    <numFmt numFmtId="178" formatCode="#,##0.0;[Red]\-#,##0.0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ゴシック"/>
      <family val="3"/>
      <charset val="128"/>
    </font>
    <font>
      <b/>
      <i/>
      <sz val="24"/>
      <name val="メイリオ"/>
      <family val="3"/>
      <charset val="128"/>
    </font>
    <font>
      <b/>
      <i/>
      <sz val="26"/>
      <name val="メイリオ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u/>
      <sz val="14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  <scheme val="major"/>
    </font>
    <font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1">
    <xf numFmtId="0" fontId="0" fillId="0" borderId="0" xfId="0"/>
    <xf numFmtId="0" fontId="5" fillId="0" borderId="0" xfId="0" applyFont="1"/>
    <xf numFmtId="0" fontId="0" fillId="0" borderId="0" xfId="0" applyAlignment="1"/>
    <xf numFmtId="0" fontId="9" fillId="2" borderId="1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distributed" vertical="top"/>
    </xf>
    <xf numFmtId="0" fontId="5" fillId="2" borderId="3" xfId="1" applyFont="1" applyFill="1" applyBorder="1" applyAlignment="1" applyProtection="1">
      <alignment horizontal="left" vertical="center"/>
    </xf>
    <xf numFmtId="0" fontId="5" fillId="2" borderId="4" xfId="1" applyFont="1" applyFill="1" applyBorder="1" applyAlignment="1" applyProtection="1">
      <alignment horizontal="center" vertical="top"/>
    </xf>
    <xf numFmtId="0" fontId="5" fillId="2" borderId="0" xfId="1" applyFont="1" applyFill="1" applyBorder="1" applyAlignment="1" applyProtection="1">
      <alignment horizontal="center" vertical="top"/>
    </xf>
    <xf numFmtId="0" fontId="5" fillId="2" borderId="3" xfId="1" applyFont="1" applyFill="1" applyBorder="1" applyAlignment="1" applyProtection="1">
      <alignment horizontal="center" vertical="top"/>
    </xf>
    <xf numFmtId="0" fontId="9" fillId="2" borderId="5" xfId="1" applyFont="1" applyFill="1" applyBorder="1" applyAlignment="1" applyProtection="1">
      <alignment horizontal="center" vertical="top"/>
    </xf>
    <xf numFmtId="0" fontId="9" fillId="2" borderId="6" xfId="1" applyFont="1" applyFill="1" applyBorder="1" applyAlignment="1" applyProtection="1">
      <alignment horizontal="center" vertical="top"/>
    </xf>
    <xf numFmtId="0" fontId="9" fillId="2" borderId="7" xfId="1" applyFont="1" applyFill="1" applyBorder="1" applyAlignment="1" applyProtection="1">
      <alignment horizontal="center" vertical="top"/>
    </xf>
    <xf numFmtId="176" fontId="11" fillId="0" borderId="3" xfId="1" applyNumberFormat="1" applyFont="1" applyBorder="1" applyAlignment="1" applyProtection="1">
      <alignment horizontal="center" vertical="center" shrinkToFit="1"/>
      <protection locked="0"/>
    </xf>
    <xf numFmtId="176" fontId="11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1" applyFont="1" applyFill="1" applyBorder="1" applyAlignment="1" applyProtection="1">
      <alignment horizontal="center" vertical="top"/>
    </xf>
    <xf numFmtId="0" fontId="5" fillId="2" borderId="9" xfId="1" applyFont="1" applyFill="1" applyBorder="1" applyAlignment="1" applyProtection="1">
      <alignment horizontal="center" vertical="top"/>
    </xf>
    <xf numFmtId="0" fontId="5" fillId="2" borderId="10" xfId="1" applyFont="1" applyFill="1" applyBorder="1" applyAlignment="1" applyProtection="1">
      <alignment horizontal="center" vertical="top"/>
    </xf>
    <xf numFmtId="0" fontId="5" fillId="2" borderId="11" xfId="1" applyFont="1" applyFill="1" applyBorder="1" applyAlignment="1" applyProtection="1">
      <alignment horizontal="center" vertical="top"/>
    </xf>
    <xf numFmtId="176" fontId="11" fillId="2" borderId="11" xfId="1" applyNumberFormat="1" applyFont="1" applyFill="1" applyBorder="1" applyAlignment="1" applyProtection="1">
      <alignment horizontal="center" vertical="center" shrinkToFit="1"/>
      <protection locked="0"/>
    </xf>
    <xf numFmtId="177" fontId="15" fillId="0" borderId="0" xfId="0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right"/>
    </xf>
    <xf numFmtId="20" fontId="18" fillId="3" borderId="0" xfId="0" applyNumberFormat="1" applyFont="1" applyFill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5" fillId="2" borderId="12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32" xfId="1" applyFont="1" applyFill="1" applyBorder="1" applyAlignment="1" applyProtection="1">
      <alignment horizontal="center" vertical="center"/>
    </xf>
    <xf numFmtId="3" fontId="5" fillId="2" borderId="12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13" xfId="1" applyNumberFormat="1" applyFont="1" applyFill="1" applyBorder="1" applyAlignment="1" applyProtection="1">
      <alignment horizontal="center" vertical="center" shrinkToFit="1"/>
      <protection locked="0"/>
    </xf>
    <xf numFmtId="178" fontId="5" fillId="2" borderId="35" xfId="1" applyNumberFormat="1" applyFont="1" applyFill="1" applyBorder="1" applyAlignment="1" applyProtection="1">
      <alignment horizontal="center" vertical="center" shrinkToFit="1"/>
    </xf>
    <xf numFmtId="178" fontId="5" fillId="2" borderId="3" xfId="1" applyNumberFormat="1" applyFont="1" applyFill="1" applyBorder="1" applyAlignment="1" applyProtection="1">
      <alignment horizontal="center" vertical="center" shrinkToFit="1"/>
    </xf>
    <xf numFmtId="0" fontId="5" fillId="2" borderId="34" xfId="1" applyFont="1" applyFill="1" applyBorder="1" applyAlignment="1" applyProtection="1">
      <alignment horizontal="center" vertical="center"/>
    </xf>
    <xf numFmtId="0" fontId="9" fillId="2" borderId="42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5" fillId="2" borderId="26" xfId="1" applyFont="1" applyFill="1" applyBorder="1" applyAlignment="1" applyProtection="1">
      <alignment horizontal="center" vertical="center" textRotation="255"/>
      <protection locked="0"/>
    </xf>
    <xf numFmtId="0" fontId="5" fillId="2" borderId="11" xfId="1" applyFont="1" applyFill="1" applyBorder="1" applyAlignment="1" applyProtection="1">
      <alignment horizontal="center" vertical="center" textRotation="255"/>
      <protection locked="0"/>
    </xf>
    <xf numFmtId="0" fontId="5" fillId="2" borderId="27" xfId="1" applyFont="1" applyFill="1" applyBorder="1" applyAlignment="1" applyProtection="1">
      <alignment horizontal="center" vertical="center" textRotation="255"/>
      <protection locked="0"/>
    </xf>
    <xf numFmtId="178" fontId="5" fillId="2" borderId="28" xfId="1" applyNumberFormat="1" applyFont="1" applyFill="1" applyBorder="1" applyAlignment="1" applyProtection="1">
      <alignment horizontal="center" vertical="center"/>
      <protection locked="0"/>
    </xf>
    <xf numFmtId="178" fontId="5" fillId="2" borderId="11" xfId="1" applyNumberFormat="1" applyFont="1" applyFill="1" applyBorder="1" applyAlignment="1" applyProtection="1">
      <alignment horizontal="center" vertical="center"/>
      <protection locked="0"/>
    </xf>
    <xf numFmtId="4" fontId="5" fillId="2" borderId="25" xfId="1" applyNumberFormat="1" applyFont="1" applyFill="1" applyBorder="1" applyAlignment="1" applyProtection="1">
      <alignment horizontal="center" vertical="center" shrinkToFit="1"/>
      <protection locked="0"/>
    </xf>
    <xf numFmtId="4" fontId="5" fillId="2" borderId="29" xfId="1" applyNumberFormat="1" applyFont="1" applyFill="1" applyBorder="1" applyAlignment="1" applyProtection="1">
      <alignment horizontal="center" vertical="center" shrinkToFit="1"/>
      <protection locked="0"/>
    </xf>
    <xf numFmtId="4" fontId="5" fillId="2" borderId="30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31" xfId="1" applyFont="1" applyFill="1" applyBorder="1" applyAlignment="1" applyProtection="1">
      <alignment horizontal="center" vertical="center"/>
    </xf>
    <xf numFmtId="0" fontId="9" fillId="2" borderId="29" xfId="1" applyFont="1" applyFill="1" applyBorder="1" applyAlignment="1" applyProtection="1">
      <alignment horizontal="center" vertical="center"/>
    </xf>
    <xf numFmtId="0" fontId="9" fillId="2" borderId="28" xfId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25" xfId="1" applyFont="1" applyFill="1" applyBorder="1" applyAlignment="1" applyProtection="1">
      <alignment horizontal="center" vertical="center"/>
    </xf>
    <xf numFmtId="0" fontId="5" fillId="2" borderId="29" xfId="1" applyFont="1" applyFill="1" applyBorder="1" applyAlignment="1" applyProtection="1">
      <alignment horizontal="center" vertical="center"/>
    </xf>
    <xf numFmtId="3" fontId="5" fillId="2" borderId="31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29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30" xfId="1" applyNumberFormat="1" applyFont="1" applyFill="1" applyBorder="1" applyAlignment="1" applyProtection="1">
      <alignment horizontal="center" vertical="center" shrinkToFit="1"/>
      <protection locked="0"/>
    </xf>
    <xf numFmtId="178" fontId="5" fillId="2" borderId="29" xfId="1" applyNumberFormat="1" applyFont="1" applyFill="1" applyBorder="1" applyAlignment="1" applyProtection="1">
      <alignment horizontal="center" vertical="center" shrinkToFit="1"/>
    </xf>
    <xf numFmtId="178" fontId="5" fillId="2" borderId="28" xfId="1" applyNumberFormat="1" applyFont="1" applyFill="1" applyBorder="1" applyAlignment="1" applyProtection="1">
      <alignment horizontal="center" vertical="center" shrinkToFit="1"/>
    </xf>
    <xf numFmtId="0" fontId="5" fillId="2" borderId="25" xfId="1" applyFont="1" applyFill="1" applyBorder="1" applyAlignment="1" applyProtection="1">
      <alignment horizontal="center" vertical="top"/>
    </xf>
    <xf numFmtId="0" fontId="5" fillId="2" borderId="29" xfId="1" applyFont="1" applyFill="1" applyBorder="1" applyAlignment="1" applyProtection="1">
      <alignment horizontal="center" vertical="top"/>
    </xf>
    <xf numFmtId="0" fontId="5" fillId="2" borderId="30" xfId="1" applyFont="1" applyFill="1" applyBorder="1" applyAlignment="1" applyProtection="1">
      <alignment horizontal="center" vertical="top"/>
    </xf>
    <xf numFmtId="0" fontId="9" fillId="2" borderId="26" xfId="1" applyFont="1" applyFill="1" applyBorder="1" applyAlignment="1" applyProtection="1">
      <alignment horizontal="center" vertical="center"/>
      <protection locked="0"/>
    </xf>
    <xf numFmtId="0" fontId="9" fillId="2" borderId="1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</xf>
    <xf numFmtId="178" fontId="5" fillId="2" borderId="2" xfId="1" applyNumberFormat="1" applyFont="1" applyFill="1" applyBorder="1" applyAlignment="1" applyProtection="1">
      <alignment horizontal="center" vertical="center" shrinkToFit="1"/>
    </xf>
    <xf numFmtId="0" fontId="5" fillId="2" borderId="32" xfId="1" applyFont="1" applyFill="1" applyBorder="1" applyAlignment="1" applyProtection="1">
      <alignment horizontal="center" vertical="center" shrinkToFit="1"/>
    </xf>
    <xf numFmtId="0" fontId="5" fillId="2" borderId="2" xfId="1" applyFont="1" applyFill="1" applyBorder="1" applyAlignment="1" applyProtection="1">
      <alignment horizontal="center" vertical="center" shrinkToFit="1"/>
    </xf>
    <xf numFmtId="0" fontId="5" fillId="2" borderId="13" xfId="1" applyFont="1" applyFill="1" applyBorder="1" applyAlignment="1" applyProtection="1">
      <alignment horizontal="center" vertical="center" shrinkToFit="1"/>
    </xf>
    <xf numFmtId="0" fontId="9" fillId="2" borderId="33" xfId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2" borderId="33" xfId="1" applyFont="1" applyFill="1" applyBorder="1" applyAlignment="1" applyProtection="1">
      <alignment horizontal="center" vertical="center" textRotation="255"/>
      <protection locked="0"/>
    </xf>
    <xf numFmtId="0" fontId="5" fillId="2" borderId="3" xfId="1" applyFont="1" applyFill="1" applyBorder="1" applyAlignment="1" applyProtection="1">
      <alignment horizontal="center" vertical="center" textRotation="255"/>
      <protection locked="0"/>
    </xf>
    <xf numFmtId="0" fontId="5" fillId="2" borderId="34" xfId="1" applyFont="1" applyFill="1" applyBorder="1" applyAlignment="1" applyProtection="1">
      <alignment horizontal="center" vertical="center" textRotation="255"/>
      <protection locked="0"/>
    </xf>
    <xf numFmtId="178" fontId="5" fillId="2" borderId="35" xfId="1" applyNumberFormat="1" applyFont="1" applyFill="1" applyBorder="1" applyAlignment="1" applyProtection="1">
      <alignment horizontal="center" vertical="center"/>
      <protection locked="0"/>
    </xf>
    <xf numFmtId="178" fontId="5" fillId="2" borderId="3" xfId="1" applyNumberFormat="1" applyFont="1" applyFill="1" applyBorder="1" applyAlignment="1" applyProtection="1">
      <alignment horizontal="center" vertical="center"/>
      <protection locked="0"/>
    </xf>
    <xf numFmtId="4" fontId="5" fillId="2" borderId="3" xfId="1" applyNumberFormat="1" applyFont="1" applyFill="1" applyBorder="1" applyAlignment="1" applyProtection="1">
      <alignment horizontal="center" vertical="center" shrinkToFit="1"/>
      <protection locked="0"/>
    </xf>
    <xf numFmtId="4" fontId="5" fillId="2" borderId="34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1" applyFont="1" applyFill="1" applyBorder="1" applyAlignment="1" applyProtection="1">
      <alignment horizontal="center" vertical="top"/>
    </xf>
    <xf numFmtId="0" fontId="5" fillId="2" borderId="0" xfId="1" applyFont="1" applyFill="1" applyBorder="1" applyAlignment="1" applyProtection="1">
      <alignment horizontal="center" vertical="top"/>
    </xf>
    <xf numFmtId="3" fontId="5" fillId="2" borderId="33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3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34" xfId="1" applyNumberFormat="1" applyFont="1" applyFill="1" applyBorder="1" applyAlignment="1" applyProtection="1">
      <alignment horizontal="center" vertical="center" shrinkToFit="1"/>
      <protection locked="0"/>
    </xf>
    <xf numFmtId="177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32" xfId="1" applyFont="1" applyFill="1" applyBorder="1" applyAlignment="1" applyProtection="1">
      <alignment horizontal="center" vertical="center"/>
      <protection locked="0"/>
    </xf>
    <xf numFmtId="4" fontId="5" fillId="2" borderId="32" xfId="1" applyNumberFormat="1" applyFont="1" applyFill="1" applyBorder="1" applyAlignment="1" applyProtection="1">
      <alignment horizontal="center" vertical="center" shrinkToFit="1"/>
      <protection locked="0"/>
    </xf>
    <xf numFmtId="4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4" fontId="5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7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top"/>
    </xf>
    <xf numFmtId="0" fontId="9" fillId="2" borderId="12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35" xfId="1" applyFont="1" applyFill="1" applyBorder="1" applyAlignment="1" applyProtection="1">
      <alignment horizontal="center" vertical="center"/>
      <protection locked="0"/>
    </xf>
    <xf numFmtId="0" fontId="5" fillId="2" borderId="32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32" xfId="1" applyNumberFormat="1" applyFont="1" applyFill="1" applyBorder="1" applyAlignment="1" applyProtection="1">
      <alignment horizontal="center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0" fontId="9" fillId="2" borderId="7" xfId="1" applyFont="1" applyFill="1" applyBorder="1" applyAlignment="1" applyProtection="1">
      <alignment horizontal="center" vertical="top"/>
    </xf>
    <xf numFmtId="0" fontId="9" fillId="2" borderId="5" xfId="1" applyFont="1" applyFill="1" applyBorder="1" applyAlignment="1" applyProtection="1">
      <alignment horizontal="center" vertical="top"/>
    </xf>
    <xf numFmtId="0" fontId="9" fillId="2" borderId="6" xfId="1" applyFont="1" applyFill="1" applyBorder="1" applyAlignment="1" applyProtection="1">
      <alignment horizontal="center" vertical="top"/>
    </xf>
    <xf numFmtId="0" fontId="5" fillId="2" borderId="3" xfId="1" applyFont="1" applyFill="1" applyBorder="1" applyAlignment="1" applyProtection="1">
      <alignment horizontal="center" vertical="center" shrinkToFit="1"/>
    </xf>
    <xf numFmtId="0" fontId="5" fillId="2" borderId="34" xfId="1" applyFont="1" applyFill="1" applyBorder="1" applyAlignment="1" applyProtection="1">
      <alignment horizontal="center" vertical="center" shrinkToFit="1"/>
    </xf>
    <xf numFmtId="0" fontId="5" fillId="2" borderId="12" xfId="1" applyFont="1" applyFill="1" applyBorder="1" applyAlignment="1" applyProtection="1">
      <alignment horizontal="center" vertical="center" textRotation="255"/>
      <protection locked="0"/>
    </xf>
    <xf numFmtId="0" fontId="5" fillId="2" borderId="2" xfId="1" applyFont="1" applyFill="1" applyBorder="1" applyAlignment="1" applyProtection="1">
      <alignment horizontal="center" vertical="center" textRotation="255"/>
      <protection locked="0"/>
    </xf>
    <xf numFmtId="0" fontId="5" fillId="2" borderId="13" xfId="1" applyFont="1" applyFill="1" applyBorder="1" applyAlignment="1" applyProtection="1">
      <alignment horizontal="center" vertical="center" textRotation="255"/>
      <protection locked="0"/>
    </xf>
    <xf numFmtId="178" fontId="5" fillId="2" borderId="12" xfId="1" applyNumberFormat="1" applyFont="1" applyFill="1" applyBorder="1" applyAlignment="1" applyProtection="1">
      <alignment horizontal="center" vertical="center"/>
      <protection locked="0"/>
    </xf>
    <xf numFmtId="178" fontId="5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178" fontId="5" fillId="2" borderId="12" xfId="1" applyNumberFormat="1" applyFont="1" applyFill="1" applyBorder="1" applyAlignment="1" applyProtection="1">
      <alignment horizontal="center" vertical="center" shrinkToFit="1"/>
    </xf>
    <xf numFmtId="49" fontId="10" fillId="2" borderId="32" xfId="1" applyNumberFormat="1" applyFont="1" applyFill="1" applyBorder="1" applyAlignment="1" applyProtection="1">
      <alignment horizontal="center" vertical="center"/>
    </xf>
    <xf numFmtId="49" fontId="10" fillId="2" borderId="2" xfId="1" applyNumberFormat="1" applyFont="1" applyFill="1" applyBorder="1" applyAlignment="1" applyProtection="1">
      <alignment horizontal="center" vertical="center"/>
    </xf>
    <xf numFmtId="178" fontId="5" fillId="2" borderId="35" xfId="1" applyNumberFormat="1" applyFont="1" applyFill="1" applyBorder="1" applyAlignment="1" applyProtection="1">
      <alignment horizontal="center" vertical="center"/>
    </xf>
    <xf numFmtId="178" fontId="5" fillId="2" borderId="3" xfId="1" applyNumberFormat="1" applyFont="1" applyFill="1" applyBorder="1" applyAlignment="1" applyProtection="1">
      <alignment horizontal="center" vertical="center"/>
    </xf>
    <xf numFmtId="0" fontId="10" fillId="2" borderId="32" xfId="1" applyNumberFormat="1" applyFont="1" applyFill="1" applyBorder="1" applyAlignment="1" applyProtection="1">
      <alignment horizontal="center" vertical="center"/>
    </xf>
    <xf numFmtId="0" fontId="10" fillId="2" borderId="2" xfId="1" applyNumberFormat="1" applyFont="1" applyFill="1" applyBorder="1" applyAlignment="1" applyProtection="1">
      <alignment horizontal="center" vertical="center"/>
    </xf>
    <xf numFmtId="0" fontId="10" fillId="2" borderId="13" xfId="1" applyNumberFormat="1" applyFont="1" applyFill="1" applyBorder="1" applyAlignment="1" applyProtection="1">
      <alignment horizontal="center" vertical="center"/>
    </xf>
    <xf numFmtId="178" fontId="5" fillId="2" borderId="12" xfId="1" applyNumberFormat="1" applyFont="1" applyFill="1" applyBorder="1" applyAlignment="1" applyProtection="1">
      <alignment horizontal="center" vertical="center"/>
    </xf>
    <xf numFmtId="178" fontId="5" fillId="2" borderId="2" xfId="1" applyNumberFormat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</xf>
    <xf numFmtId="49" fontId="5" fillId="2" borderId="32" xfId="1" applyNumberFormat="1" applyFont="1" applyFill="1" applyBorder="1" applyAlignment="1" applyProtection="1">
      <alignment horizontal="center" vertical="center"/>
    </xf>
    <xf numFmtId="49" fontId="5" fillId="2" borderId="2" xfId="1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</xf>
    <xf numFmtId="0" fontId="5" fillId="2" borderId="32" xfId="1" applyNumberFormat="1" applyFont="1" applyFill="1" applyBorder="1" applyAlignment="1" applyProtection="1">
      <alignment horizontal="center" vertical="center" shrinkToFit="1"/>
    </xf>
    <xf numFmtId="0" fontId="5" fillId="2" borderId="2" xfId="1" applyNumberFormat="1" applyFont="1" applyFill="1" applyBorder="1" applyAlignment="1" applyProtection="1">
      <alignment horizontal="center" vertical="center" shrinkToFit="1"/>
    </xf>
    <xf numFmtId="0" fontId="5" fillId="2" borderId="13" xfId="1" applyNumberFormat="1" applyFont="1" applyFill="1" applyBorder="1" applyAlignment="1" applyProtection="1">
      <alignment horizontal="center" vertical="center" shrinkToFit="1"/>
    </xf>
    <xf numFmtId="0" fontId="5" fillId="2" borderId="3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/>
    </xf>
    <xf numFmtId="0" fontId="5" fillId="2" borderId="13" xfId="1" applyNumberFormat="1" applyFont="1" applyFill="1" applyBorder="1" applyAlignment="1" applyProtection="1">
      <alignment horizontal="center" vertical="center"/>
    </xf>
    <xf numFmtId="0" fontId="22" fillId="2" borderId="32" xfId="1" applyFont="1" applyFill="1" applyBorder="1" applyAlignment="1" applyProtection="1">
      <alignment horizontal="center" vertical="center"/>
    </xf>
    <xf numFmtId="0" fontId="22" fillId="2" borderId="2" xfId="1" applyFont="1" applyFill="1" applyBorder="1" applyAlignment="1" applyProtection="1">
      <alignment horizontal="center" vertical="center"/>
    </xf>
    <xf numFmtId="0" fontId="22" fillId="2" borderId="13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3" fontId="5" fillId="2" borderId="36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24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37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top"/>
    </xf>
    <xf numFmtId="0" fontId="9" fillId="2" borderId="9" xfId="1" applyFont="1" applyFill="1" applyBorder="1" applyAlignment="1" applyProtection="1">
      <alignment horizontal="center" vertical="top"/>
    </xf>
    <xf numFmtId="0" fontId="9" fillId="2" borderId="10" xfId="1" applyFont="1" applyFill="1" applyBorder="1" applyAlignment="1" applyProtection="1">
      <alignment horizontal="center" vertical="top"/>
    </xf>
    <xf numFmtId="0" fontId="11" fillId="2" borderId="32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13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top"/>
    </xf>
    <xf numFmtId="0" fontId="9" fillId="2" borderId="0" xfId="1" applyFont="1" applyFill="1" applyBorder="1" applyAlignment="1" applyProtection="1">
      <alignment horizontal="center" vertical="top"/>
    </xf>
    <xf numFmtId="0" fontId="5" fillId="2" borderId="24" xfId="1" applyFont="1" applyFill="1" applyBorder="1" applyAlignment="1" applyProtection="1">
      <alignment horizontal="center" vertical="center"/>
    </xf>
    <xf numFmtId="0" fontId="5" fillId="2" borderId="41" xfId="1" applyFont="1" applyFill="1" applyBorder="1" applyAlignment="1" applyProtection="1">
      <alignment horizontal="center" vertical="center"/>
    </xf>
    <xf numFmtId="178" fontId="5" fillId="2" borderId="10" xfId="1" applyNumberFormat="1" applyFont="1" applyFill="1" applyBorder="1" applyAlignment="1" applyProtection="1">
      <alignment horizontal="center" vertical="center" shrinkToFit="1"/>
    </xf>
    <xf numFmtId="178" fontId="5" fillId="2" borderId="24" xfId="1" applyNumberFormat="1" applyFont="1" applyFill="1" applyBorder="1" applyAlignment="1" applyProtection="1">
      <alignment horizontal="center" vertical="center" shrinkToFit="1"/>
    </xf>
    <xf numFmtId="0" fontId="5" fillId="2" borderId="37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top" wrapText="1"/>
    </xf>
    <xf numFmtId="0" fontId="11" fillId="2" borderId="0" xfId="1" applyFont="1" applyFill="1" applyBorder="1" applyAlignment="1" applyProtection="1">
      <alignment horizontal="center" vertical="top"/>
    </xf>
    <xf numFmtId="0" fontId="11" fillId="2" borderId="14" xfId="1" applyFont="1" applyFill="1" applyBorder="1" applyAlignment="1" applyProtection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5" xfId="1" applyFont="1" applyFill="1" applyBorder="1" applyAlignment="1" applyProtection="1">
      <alignment horizontal="center" vertical="center"/>
    </xf>
    <xf numFmtId="4" fontId="9" fillId="2" borderId="42" xfId="1" applyNumberFormat="1" applyFont="1" applyFill="1" applyBorder="1" applyAlignment="1" applyProtection="1">
      <alignment horizontal="center" vertical="center" shrinkToFit="1"/>
    </xf>
    <xf numFmtId="4" fontId="9" fillId="2" borderId="1" xfId="1" applyNumberFormat="1" applyFont="1" applyFill="1" applyBorder="1" applyAlignment="1" applyProtection="1">
      <alignment horizontal="center" vertical="center" shrinkToFit="1"/>
    </xf>
    <xf numFmtId="4" fontId="9" fillId="2" borderId="44" xfId="1" applyNumberFormat="1" applyFont="1" applyFill="1" applyBorder="1" applyAlignment="1" applyProtection="1">
      <alignment horizontal="center" vertical="center" shrinkToFit="1"/>
    </xf>
    <xf numFmtId="3" fontId="9" fillId="2" borderId="45" xfId="1" applyNumberFormat="1" applyFont="1" applyFill="1" applyBorder="1" applyAlignment="1" applyProtection="1">
      <alignment horizontal="center" vertical="center" shrinkToFit="1"/>
    </xf>
    <xf numFmtId="3" fontId="9" fillId="2" borderId="1" xfId="1" applyNumberFormat="1" applyFont="1" applyFill="1" applyBorder="1" applyAlignment="1" applyProtection="1">
      <alignment horizontal="center" vertical="center" shrinkToFit="1"/>
    </xf>
    <xf numFmtId="0" fontId="9" fillId="2" borderId="44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9" fillId="2" borderId="43" xfId="1" applyFont="1" applyFill="1" applyBorder="1" applyAlignment="1" applyProtection="1">
      <alignment horizontal="center" vertical="center"/>
    </xf>
    <xf numFmtId="0" fontId="3" fillId="2" borderId="46" xfId="1" applyFont="1" applyFill="1" applyBorder="1" applyAlignment="1" applyProtection="1">
      <alignment horizontal="center" vertical="center"/>
      <protection locked="0"/>
    </xf>
    <xf numFmtId="3" fontId="5" fillId="2" borderId="8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3" fontId="5" fillId="2" borderId="48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35" xfId="1" applyFont="1" applyFill="1" applyBorder="1" applyAlignment="1" applyProtection="1">
      <alignment horizontal="center" vertical="center"/>
    </xf>
    <xf numFmtId="0" fontId="9" fillId="2" borderId="12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5" xfId="1" applyFont="1" applyFill="1" applyBorder="1" applyAlignment="1" applyProtection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</xf>
    <xf numFmtId="0" fontId="10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9525</xdr:rowOff>
    </xdr:from>
    <xdr:to>
      <xdr:col>9</xdr:col>
      <xdr:colOff>85725</xdr:colOff>
      <xdr:row>2</xdr:row>
      <xdr:rowOff>228600</xdr:rowOff>
    </xdr:to>
    <xdr:pic>
      <xdr:nvPicPr>
        <xdr:cNvPr id="7190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7175"/>
          <a:ext cx="933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41</xdr:col>
      <xdr:colOff>40822</xdr:colOff>
      <xdr:row>1</xdr:row>
      <xdr:rowOff>27214</xdr:rowOff>
    </xdr:from>
    <xdr:ext cx="1823357" cy="476250"/>
    <xdr:sp macro="" textlink="">
      <xdr:nvSpPr>
        <xdr:cNvPr id="2" name="テキスト ボックス 1"/>
        <xdr:cNvSpPr txBox="1"/>
      </xdr:nvSpPr>
      <xdr:spPr>
        <a:xfrm>
          <a:off x="8749393" y="272143"/>
          <a:ext cx="1823357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　必ず在庫確認の上、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　　 ご注文下さい。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8"/>
  <sheetViews>
    <sheetView tabSelected="1" zoomScale="70" zoomScaleNormal="70" workbookViewId="0">
      <selection activeCell="BC26" sqref="BC26"/>
    </sheetView>
  </sheetViews>
  <sheetFormatPr defaultRowHeight="13.5"/>
  <cols>
    <col min="1" max="19" width="2.875" customWidth="1"/>
    <col min="20" max="20" width="10.625" hidden="1" customWidth="1"/>
    <col min="21" max="45" width="2.875" customWidth="1"/>
    <col min="46" max="46" width="10.625" hidden="1" customWidth="1"/>
    <col min="47" max="51" width="2.875" customWidth="1"/>
    <col min="52" max="52" width="3.625" customWidth="1"/>
  </cols>
  <sheetData>
    <row r="1" spans="1:55" ht="20.100000000000001" customHeight="1">
      <c r="AP1" s="128">
        <f ca="1">TODAY()</f>
        <v>42947</v>
      </c>
      <c r="AQ1" s="129"/>
      <c r="AR1" s="129"/>
      <c r="AS1" s="129"/>
      <c r="AT1" s="129"/>
      <c r="AU1" s="129"/>
      <c r="AV1" s="129"/>
      <c r="AW1" s="129"/>
      <c r="AX1" s="129"/>
      <c r="AY1" s="19"/>
    </row>
    <row r="2" spans="1:55" ht="20.100000000000001" customHeight="1">
      <c r="A2" s="94" t="s">
        <v>58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BA2" s="24" t="s">
        <v>5</v>
      </c>
      <c r="BB2" s="1" t="s">
        <v>2</v>
      </c>
    </row>
    <row r="3" spans="1:55" ht="20.100000000000001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BA3" s="1"/>
      <c r="BB3" s="1" t="s">
        <v>3</v>
      </c>
    </row>
    <row r="4" spans="1:55" ht="20.100000000000001" customHeight="1">
      <c r="BA4" s="24" t="s">
        <v>5</v>
      </c>
      <c r="BB4" s="1" t="s">
        <v>4</v>
      </c>
      <c r="BC4" s="23"/>
    </row>
    <row r="5" spans="1:55" ht="20.100000000000001" customHeight="1">
      <c r="A5" s="63" t="s">
        <v>71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 t="s">
        <v>72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BA5" s="1"/>
      <c r="BB5" s="1" t="s">
        <v>7</v>
      </c>
      <c r="BC5" s="23"/>
    </row>
    <row r="6" spans="1:55" ht="20.100000000000001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BA6" s="1"/>
      <c r="BB6" s="25" t="s">
        <v>6</v>
      </c>
      <c r="BC6" s="23" t="s">
        <v>84</v>
      </c>
    </row>
    <row r="7" spans="1:55" ht="20.100000000000001" customHeight="1">
      <c r="A7" s="20"/>
      <c r="B7" s="20"/>
      <c r="C7" s="20"/>
      <c r="D7" s="20"/>
      <c r="E7" s="20"/>
      <c r="F7" s="20"/>
      <c r="G7" s="20"/>
      <c r="H7" s="2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65" t="s">
        <v>73</v>
      </c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</row>
    <row r="8" spans="1:55" ht="9.9499999999999993" customHeight="1">
      <c r="A8" s="21"/>
      <c r="B8" s="21"/>
      <c r="C8" s="21"/>
      <c r="D8" s="21"/>
      <c r="E8" s="21"/>
      <c r="F8" s="21"/>
      <c r="G8" s="21"/>
      <c r="H8" s="2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</row>
    <row r="9" spans="1:55" ht="20.100000000000001" customHeight="1">
      <c r="A9" s="53" t="s">
        <v>74</v>
      </c>
      <c r="B9" s="54"/>
      <c r="C9" s="54"/>
      <c r="D9" s="54"/>
      <c r="E9" s="54"/>
      <c r="F9" s="54"/>
      <c r="G9" s="54"/>
      <c r="H9" s="54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66" t="s">
        <v>85</v>
      </c>
      <c r="Y9" s="67"/>
      <c r="Z9" s="79" t="s">
        <v>75</v>
      </c>
      <c r="AA9" s="80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67"/>
      <c r="AM9" s="79" t="s">
        <v>76</v>
      </c>
      <c r="AN9" s="80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67"/>
    </row>
    <row r="10" spans="1:55" ht="20.100000000000001" customHeight="1">
      <c r="A10" s="55"/>
      <c r="B10" s="55"/>
      <c r="C10" s="55"/>
      <c r="D10" s="55"/>
      <c r="E10" s="55"/>
      <c r="F10" s="55"/>
      <c r="G10" s="55"/>
      <c r="H10" s="55"/>
      <c r="I10" s="72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57"/>
      <c r="AA10" s="72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9"/>
      <c r="AM10" s="57"/>
      <c r="AN10" s="72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9"/>
    </row>
    <row r="11" spans="1:55" ht="20.100000000000001" customHeight="1">
      <c r="A11" s="53" t="s">
        <v>77</v>
      </c>
      <c r="B11" s="54"/>
      <c r="C11" s="54"/>
      <c r="D11" s="54"/>
      <c r="E11" s="54"/>
      <c r="F11" s="54"/>
      <c r="G11" s="54"/>
      <c r="H11" s="54"/>
      <c r="I11" s="7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5"/>
    </row>
    <row r="12" spans="1:55" ht="20.100000000000001" customHeight="1">
      <c r="A12" s="55"/>
      <c r="B12" s="55"/>
      <c r="C12" s="55"/>
      <c r="D12" s="55"/>
      <c r="E12" s="55"/>
      <c r="F12" s="55"/>
      <c r="G12" s="55"/>
      <c r="H12" s="55"/>
      <c r="I12" s="76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8"/>
    </row>
    <row r="13" spans="1:55" ht="20.100000000000001" customHeight="1">
      <c r="A13" s="53" t="s">
        <v>78</v>
      </c>
      <c r="B13" s="54"/>
      <c r="C13" s="54"/>
      <c r="D13" s="54"/>
      <c r="E13" s="54"/>
      <c r="F13" s="54"/>
      <c r="G13" s="54"/>
      <c r="H13" s="54"/>
      <c r="I13" s="73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5"/>
    </row>
    <row r="14" spans="1:55" ht="20.100000000000001" customHeight="1">
      <c r="A14" s="55"/>
      <c r="B14" s="55"/>
      <c r="C14" s="55"/>
      <c r="D14" s="55"/>
      <c r="E14" s="55"/>
      <c r="F14" s="55"/>
      <c r="G14" s="55"/>
      <c r="H14" s="55"/>
      <c r="I14" s="76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8"/>
    </row>
    <row r="15" spans="1:55" ht="20.100000000000001" customHeight="1">
      <c r="A15" s="53" t="s">
        <v>79</v>
      </c>
      <c r="B15" s="54"/>
      <c r="C15" s="54"/>
      <c r="D15" s="54"/>
      <c r="E15" s="54"/>
      <c r="F15" s="54"/>
      <c r="G15" s="54"/>
      <c r="H15" s="54"/>
      <c r="I15" s="70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66" t="s">
        <v>8</v>
      </c>
      <c r="Y15" s="67"/>
      <c r="Z15" s="54" t="s">
        <v>80</v>
      </c>
      <c r="AA15" s="54"/>
      <c r="AB15" s="54"/>
      <c r="AC15" s="54"/>
      <c r="AD15" s="54"/>
      <c r="AE15" s="54"/>
      <c r="AF15" s="54"/>
      <c r="AG15" s="54"/>
      <c r="AH15" s="54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</row>
    <row r="16" spans="1:55" ht="20.100000000000001" customHeight="1">
      <c r="A16" s="55"/>
      <c r="B16" s="55"/>
      <c r="C16" s="55"/>
      <c r="D16" s="55"/>
      <c r="E16" s="55"/>
      <c r="F16" s="55"/>
      <c r="G16" s="55"/>
      <c r="H16" s="55"/>
      <c r="I16" s="72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9"/>
      <c r="Z16" s="55"/>
      <c r="AA16" s="55"/>
      <c r="AB16" s="55"/>
      <c r="AC16" s="55"/>
      <c r="AD16" s="55"/>
      <c r="AE16" s="55"/>
      <c r="AF16" s="55"/>
      <c r="AG16" s="55"/>
      <c r="AH16" s="55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</row>
    <row r="17" spans="1:59" ht="9.9499999999999993" customHeight="1"/>
    <row r="18" spans="1:59" ht="20.100000000000001" customHeight="1">
      <c r="A18" s="53" t="s">
        <v>81</v>
      </c>
      <c r="B18" s="54"/>
      <c r="C18" s="54"/>
      <c r="D18" s="54"/>
      <c r="E18" s="54"/>
      <c r="F18" s="54"/>
      <c r="G18" s="54"/>
      <c r="H18" s="54"/>
      <c r="I18" s="58" t="s">
        <v>82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4" t="s">
        <v>0</v>
      </c>
      <c r="AA18" s="54"/>
      <c r="AB18" s="54"/>
      <c r="AC18" s="54"/>
      <c r="AD18" s="54"/>
      <c r="AE18" s="54"/>
      <c r="AF18" s="54"/>
      <c r="AG18" s="54"/>
      <c r="AH18" s="54"/>
      <c r="AI18" s="60" t="s">
        <v>86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BA18" s="23"/>
    </row>
    <row r="19" spans="1:59" ht="20.100000000000001" customHeight="1">
      <c r="A19" s="55"/>
      <c r="B19" s="55"/>
      <c r="C19" s="55"/>
      <c r="D19" s="55"/>
      <c r="E19" s="55"/>
      <c r="F19" s="55"/>
      <c r="G19" s="55"/>
      <c r="H19" s="55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5"/>
      <c r="AA19" s="55"/>
      <c r="AB19" s="55"/>
      <c r="AC19" s="55"/>
      <c r="AD19" s="55"/>
      <c r="AE19" s="55"/>
      <c r="AF19" s="55"/>
      <c r="AG19" s="55"/>
      <c r="AH19" s="55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BA19" s="1"/>
    </row>
    <row r="20" spans="1:59" ht="20.100000000000001" customHeight="1" thickBot="1">
      <c r="Z20" s="27"/>
      <c r="AA20" s="27" t="s">
        <v>13</v>
      </c>
      <c r="AB20" s="29"/>
      <c r="AC20" s="29"/>
      <c r="AD20" s="29"/>
      <c r="AE20" s="29"/>
      <c r="AF20" s="29"/>
      <c r="AG20" s="29"/>
      <c r="AH20" s="29"/>
      <c r="AI20" s="27" t="s">
        <v>15</v>
      </c>
      <c r="AJ20" s="28"/>
      <c r="BA20" s="1"/>
    </row>
    <row r="21" spans="1:59" ht="20.100000000000001" customHeight="1" thickTop="1">
      <c r="B21" s="34" t="s">
        <v>1</v>
      </c>
      <c r="C21" s="35"/>
      <c r="D21" s="35"/>
      <c r="E21" s="35"/>
      <c r="F21" s="36"/>
      <c r="G21" s="34">
        <f>SUM(AT26:AT58,T26:T58)</f>
        <v>0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U21" s="34" t="s">
        <v>83</v>
      </c>
      <c r="V21" s="35"/>
      <c r="W21" s="35"/>
      <c r="X21" s="36"/>
      <c r="Z21" s="27"/>
      <c r="AA21" s="27" t="s">
        <v>129</v>
      </c>
      <c r="AB21" s="29"/>
      <c r="AC21" s="29"/>
      <c r="AD21" s="29"/>
      <c r="AE21" s="29"/>
      <c r="AF21" s="29"/>
      <c r="AG21" s="29"/>
      <c r="AH21" s="29"/>
      <c r="AI21" s="27" t="s">
        <v>14</v>
      </c>
      <c r="AJ21" s="28"/>
      <c r="BA21" s="1"/>
    </row>
    <row r="22" spans="1:59" ht="20.100000000000001" customHeight="1">
      <c r="B22" s="37"/>
      <c r="C22" s="38"/>
      <c r="D22" s="38"/>
      <c r="E22" s="38"/>
      <c r="F22" s="39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U22" s="37"/>
      <c r="V22" s="38"/>
      <c r="W22" s="38"/>
      <c r="X22" s="39"/>
      <c r="Z22" s="27"/>
      <c r="AA22" s="27" t="s">
        <v>12</v>
      </c>
      <c r="AB22" s="29"/>
      <c r="AC22" s="29"/>
      <c r="AD22" s="29"/>
      <c r="AE22" s="29"/>
      <c r="AF22" s="29"/>
      <c r="AG22" s="29"/>
      <c r="AH22" s="29"/>
      <c r="AI22" s="27" t="s">
        <v>87</v>
      </c>
      <c r="AJ22" s="28"/>
      <c r="BA22" s="1"/>
    </row>
    <row r="23" spans="1:59" ht="20.100000000000001" customHeight="1" thickBot="1">
      <c r="B23" s="40"/>
      <c r="C23" s="41"/>
      <c r="D23" s="41"/>
      <c r="E23" s="41"/>
      <c r="F23" s="42"/>
      <c r="G23" s="40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U23" s="40"/>
      <c r="V23" s="41"/>
      <c r="W23" s="41"/>
      <c r="X23" s="42"/>
      <c r="Z23" s="27"/>
      <c r="AA23" s="27" t="s">
        <v>9</v>
      </c>
      <c r="AB23" s="29"/>
      <c r="AC23" s="29"/>
      <c r="AD23" s="29"/>
      <c r="AE23" s="29"/>
      <c r="AF23" s="29"/>
      <c r="AG23" s="29"/>
      <c r="AH23" s="29"/>
      <c r="AI23" s="33" t="s">
        <v>10</v>
      </c>
      <c r="AJ23" s="28"/>
      <c r="BA23" s="1"/>
    </row>
    <row r="24" spans="1:59" ht="15.75" thickTop="1" thickBot="1">
      <c r="Z24" s="29"/>
      <c r="AA24" s="29"/>
      <c r="AB24" s="29"/>
      <c r="AC24" s="29"/>
      <c r="AD24" s="29"/>
      <c r="AE24" s="29"/>
      <c r="AF24" s="29"/>
      <c r="AG24" s="29"/>
      <c r="AH24" s="29"/>
      <c r="AI24" s="33" t="s">
        <v>11</v>
      </c>
      <c r="AJ24" s="28"/>
      <c r="BA24" s="1"/>
    </row>
    <row r="25" spans="1:59" ht="21.95" customHeight="1">
      <c r="A25" s="51" t="s">
        <v>17</v>
      </c>
      <c r="B25" s="52"/>
      <c r="C25" s="52"/>
      <c r="D25" s="52"/>
      <c r="E25" s="52"/>
      <c r="F25" s="52"/>
      <c r="G25" s="52"/>
      <c r="H25" s="52"/>
      <c r="I25" s="52" t="s">
        <v>135</v>
      </c>
      <c r="J25" s="52"/>
      <c r="K25" s="52"/>
      <c r="L25" s="237"/>
      <c r="M25" s="228" t="s">
        <v>18</v>
      </c>
      <c r="N25" s="229"/>
      <c r="O25" s="229"/>
      <c r="P25" s="230"/>
      <c r="Q25" s="231" t="s">
        <v>19</v>
      </c>
      <c r="R25" s="232"/>
      <c r="S25" s="232"/>
      <c r="T25" s="3" t="s">
        <v>20</v>
      </c>
      <c r="U25" s="52" t="s">
        <v>21</v>
      </c>
      <c r="V25" s="52"/>
      <c r="W25" s="52"/>
      <c r="X25" s="52"/>
      <c r="Y25" s="233"/>
      <c r="Z25" s="238"/>
      <c r="AA25" s="51" t="s">
        <v>17</v>
      </c>
      <c r="AB25" s="52"/>
      <c r="AC25" s="52"/>
      <c r="AD25" s="52"/>
      <c r="AE25" s="52"/>
      <c r="AF25" s="52"/>
      <c r="AG25" s="52"/>
      <c r="AH25" s="52"/>
      <c r="AI25" s="52" t="s">
        <v>135</v>
      </c>
      <c r="AJ25" s="52"/>
      <c r="AK25" s="52"/>
      <c r="AL25" s="237"/>
      <c r="AM25" s="228" t="s">
        <v>18</v>
      </c>
      <c r="AN25" s="229"/>
      <c r="AO25" s="229"/>
      <c r="AP25" s="230"/>
      <c r="AQ25" s="231" t="s">
        <v>19</v>
      </c>
      <c r="AR25" s="232"/>
      <c r="AS25" s="232"/>
      <c r="AT25" s="3" t="s">
        <v>20</v>
      </c>
      <c r="AU25" s="52" t="s">
        <v>21</v>
      </c>
      <c r="AV25" s="52"/>
      <c r="AW25" s="52"/>
      <c r="AX25" s="52"/>
      <c r="AY25" s="233"/>
      <c r="BA25" s="1"/>
    </row>
    <row r="26" spans="1:59" ht="21.95" customHeight="1">
      <c r="A26" s="135" t="s">
        <v>16</v>
      </c>
      <c r="B26" s="136"/>
      <c r="C26" s="136"/>
      <c r="D26" s="136"/>
      <c r="E26" s="136"/>
      <c r="F26" s="136"/>
      <c r="G26" s="136"/>
      <c r="H26" s="137"/>
      <c r="I26" s="44" t="s">
        <v>90</v>
      </c>
      <c r="J26" s="107"/>
      <c r="K26" s="107"/>
      <c r="L26" s="107"/>
      <c r="M26" s="45"/>
      <c r="N26" s="46"/>
      <c r="O26" s="46"/>
      <c r="P26" s="47"/>
      <c r="Q26" s="108">
        <v>12.6</v>
      </c>
      <c r="R26" s="108"/>
      <c r="S26" s="48"/>
      <c r="T26" s="4">
        <f t="shared" ref="T26:T58" si="0">SUM(Q26)*M26</f>
        <v>0</v>
      </c>
      <c r="U26" s="44" t="s">
        <v>22</v>
      </c>
      <c r="V26" s="107"/>
      <c r="W26" s="107"/>
      <c r="X26" s="107"/>
      <c r="Y26" s="138"/>
      <c r="Z26" s="238"/>
      <c r="AA26" s="234" t="s">
        <v>126</v>
      </c>
      <c r="AB26" s="235"/>
      <c r="AC26" s="235"/>
      <c r="AD26" s="235"/>
      <c r="AE26" s="235"/>
      <c r="AF26" s="235"/>
      <c r="AG26" s="235"/>
      <c r="AH26" s="236"/>
      <c r="AI26" s="44" t="s">
        <v>108</v>
      </c>
      <c r="AJ26" s="107"/>
      <c r="AK26" s="107"/>
      <c r="AL26" s="107"/>
      <c r="AM26" s="45"/>
      <c r="AN26" s="46"/>
      <c r="AO26" s="46"/>
      <c r="AP26" s="47"/>
      <c r="AQ26" s="108">
        <v>12.4</v>
      </c>
      <c r="AR26" s="108"/>
      <c r="AS26" s="48"/>
      <c r="AT26" s="5">
        <f t="shared" ref="AT26:AT33" si="1">SUM(AQ26)*AM26</f>
        <v>0</v>
      </c>
      <c r="AU26" s="44"/>
      <c r="AV26" s="107"/>
      <c r="AW26" s="107"/>
      <c r="AX26" s="107"/>
      <c r="AY26" s="138"/>
      <c r="BA26" s="26"/>
    </row>
    <row r="27" spans="1:59" ht="21.95" customHeight="1">
      <c r="A27" s="219" t="s">
        <v>143</v>
      </c>
      <c r="B27" s="220"/>
      <c r="C27" s="220"/>
      <c r="D27" s="220"/>
      <c r="E27" s="220"/>
      <c r="F27" s="220"/>
      <c r="G27" s="220"/>
      <c r="H27" s="221"/>
      <c r="I27" s="44" t="s">
        <v>91</v>
      </c>
      <c r="J27" s="107"/>
      <c r="K27" s="107"/>
      <c r="L27" s="138"/>
      <c r="M27" s="45"/>
      <c r="N27" s="46"/>
      <c r="O27" s="46"/>
      <c r="P27" s="47"/>
      <c r="Q27" s="161">
        <v>10.1</v>
      </c>
      <c r="R27" s="108"/>
      <c r="S27" s="48"/>
      <c r="T27" s="4">
        <f t="shared" si="0"/>
        <v>0</v>
      </c>
      <c r="U27" s="44" t="s">
        <v>23</v>
      </c>
      <c r="V27" s="107"/>
      <c r="W27" s="107"/>
      <c r="X27" s="107"/>
      <c r="Y27" s="138"/>
      <c r="Z27" s="238"/>
      <c r="AA27" s="225" t="s">
        <v>128</v>
      </c>
      <c r="AB27" s="226"/>
      <c r="AC27" s="226"/>
      <c r="AD27" s="226"/>
      <c r="AE27" s="226"/>
      <c r="AF27" s="226"/>
      <c r="AG27" s="226"/>
      <c r="AH27" s="227"/>
      <c r="AI27" s="44" t="s">
        <v>109</v>
      </c>
      <c r="AJ27" s="107"/>
      <c r="AK27" s="107"/>
      <c r="AL27" s="107"/>
      <c r="AM27" s="45"/>
      <c r="AN27" s="46"/>
      <c r="AO27" s="46"/>
      <c r="AP27" s="47"/>
      <c r="AQ27" s="169">
        <v>3.3</v>
      </c>
      <c r="AR27" s="170"/>
      <c r="AS27" s="164"/>
      <c r="AT27" s="5">
        <f t="shared" si="1"/>
        <v>0</v>
      </c>
      <c r="AU27" s="44"/>
      <c r="AV27" s="107"/>
      <c r="AW27" s="107"/>
      <c r="AX27" s="107"/>
      <c r="AY27" s="138"/>
      <c r="BA27" s="26"/>
    </row>
    <row r="28" spans="1:59" ht="21.95" customHeight="1">
      <c r="A28" s="222"/>
      <c r="B28" s="223"/>
      <c r="C28" s="223"/>
      <c r="D28" s="223"/>
      <c r="E28" s="223"/>
      <c r="F28" s="223"/>
      <c r="G28" s="223"/>
      <c r="H28" s="224"/>
      <c r="I28" s="44" t="s">
        <v>92</v>
      </c>
      <c r="J28" s="107"/>
      <c r="K28" s="107"/>
      <c r="L28" s="138"/>
      <c r="M28" s="45"/>
      <c r="N28" s="46"/>
      <c r="O28" s="46"/>
      <c r="P28" s="47"/>
      <c r="Q28" s="161">
        <v>6.7</v>
      </c>
      <c r="R28" s="108"/>
      <c r="S28" s="48"/>
      <c r="T28" s="4">
        <f t="shared" si="0"/>
        <v>0</v>
      </c>
      <c r="U28" s="109" t="s">
        <v>24</v>
      </c>
      <c r="V28" s="110"/>
      <c r="W28" s="110"/>
      <c r="X28" s="110"/>
      <c r="Y28" s="111"/>
      <c r="Z28" s="238"/>
      <c r="AA28" s="158" t="s">
        <v>127</v>
      </c>
      <c r="AB28" s="159"/>
      <c r="AC28" s="159"/>
      <c r="AD28" s="159"/>
      <c r="AE28" s="159"/>
      <c r="AF28" s="159"/>
      <c r="AG28" s="159"/>
      <c r="AH28" s="160"/>
      <c r="AI28" s="44" t="s">
        <v>110</v>
      </c>
      <c r="AJ28" s="107"/>
      <c r="AK28" s="107"/>
      <c r="AL28" s="107"/>
      <c r="AM28" s="45"/>
      <c r="AN28" s="46"/>
      <c r="AO28" s="46"/>
      <c r="AP28" s="47"/>
      <c r="AQ28" s="108">
        <v>11.4</v>
      </c>
      <c r="AR28" s="108"/>
      <c r="AS28" s="48"/>
      <c r="AT28" s="5">
        <f t="shared" si="1"/>
        <v>0</v>
      </c>
      <c r="AU28" s="44"/>
      <c r="AV28" s="107"/>
      <c r="AW28" s="107"/>
      <c r="AX28" s="107"/>
      <c r="AY28" s="138"/>
      <c r="BG28">
        <f>SUM(AT26:AT46,T26:T58)</f>
        <v>0</v>
      </c>
    </row>
    <row r="29" spans="1:59" ht="21.95" customHeight="1">
      <c r="A29" s="171" t="s">
        <v>25</v>
      </c>
      <c r="B29" s="172"/>
      <c r="C29" s="172"/>
      <c r="D29" s="172"/>
      <c r="E29" s="172"/>
      <c r="F29" s="172"/>
      <c r="G29" s="172"/>
      <c r="H29" s="172"/>
      <c r="I29" s="44" t="s">
        <v>93</v>
      </c>
      <c r="J29" s="107"/>
      <c r="K29" s="107"/>
      <c r="L29" s="138"/>
      <c r="M29" s="45"/>
      <c r="N29" s="46"/>
      <c r="O29" s="46"/>
      <c r="P29" s="47"/>
      <c r="Q29" s="161">
        <v>5.5</v>
      </c>
      <c r="R29" s="108"/>
      <c r="S29" s="48"/>
      <c r="T29" s="4">
        <f t="shared" si="0"/>
        <v>0</v>
      </c>
      <c r="U29" s="109" t="s">
        <v>26</v>
      </c>
      <c r="V29" s="110"/>
      <c r="W29" s="110"/>
      <c r="X29" s="110"/>
      <c r="Y29" s="111"/>
      <c r="Z29" s="238"/>
      <c r="AA29" s="212" t="s">
        <v>27</v>
      </c>
      <c r="AB29" s="213"/>
      <c r="AC29" s="213"/>
      <c r="AD29" s="213"/>
      <c r="AE29" s="213"/>
      <c r="AF29" s="213"/>
      <c r="AG29" s="213"/>
      <c r="AH29" s="213"/>
      <c r="AI29" s="214" t="s">
        <v>111</v>
      </c>
      <c r="AJ29" s="214"/>
      <c r="AK29" s="214"/>
      <c r="AL29" s="215"/>
      <c r="AM29" s="45"/>
      <c r="AN29" s="46"/>
      <c r="AO29" s="46"/>
      <c r="AP29" s="47"/>
      <c r="AQ29" s="216">
        <v>3.5</v>
      </c>
      <c r="AR29" s="217"/>
      <c r="AS29" s="217"/>
      <c r="AT29" s="5">
        <f t="shared" si="1"/>
        <v>0</v>
      </c>
      <c r="AU29" s="214" t="s">
        <v>146</v>
      </c>
      <c r="AV29" s="214"/>
      <c r="AW29" s="214"/>
      <c r="AX29" s="214"/>
      <c r="AY29" s="218"/>
    </row>
    <row r="30" spans="1:59" ht="21.95" customHeight="1">
      <c r="A30" s="171" t="s">
        <v>28</v>
      </c>
      <c r="B30" s="172"/>
      <c r="C30" s="172"/>
      <c r="D30" s="172"/>
      <c r="E30" s="172"/>
      <c r="F30" s="172"/>
      <c r="G30" s="172"/>
      <c r="H30" s="172"/>
      <c r="I30" s="44" t="s">
        <v>94</v>
      </c>
      <c r="J30" s="107"/>
      <c r="K30" s="107"/>
      <c r="L30" s="138"/>
      <c r="M30" s="45"/>
      <c r="N30" s="46"/>
      <c r="O30" s="46"/>
      <c r="P30" s="47"/>
      <c r="Q30" s="161">
        <v>4</v>
      </c>
      <c r="R30" s="108"/>
      <c r="S30" s="48"/>
      <c r="T30" s="4">
        <f t="shared" si="0"/>
        <v>0</v>
      </c>
      <c r="U30" s="109" t="s">
        <v>29</v>
      </c>
      <c r="V30" s="110"/>
      <c r="W30" s="110"/>
      <c r="X30" s="110"/>
      <c r="Y30" s="111"/>
      <c r="Z30" s="238"/>
      <c r="AA30" s="212"/>
      <c r="AB30" s="213"/>
      <c r="AC30" s="213"/>
      <c r="AD30" s="213"/>
      <c r="AE30" s="213"/>
      <c r="AF30" s="213"/>
      <c r="AG30" s="213"/>
      <c r="AH30" s="250"/>
      <c r="AI30" s="43" t="s">
        <v>112</v>
      </c>
      <c r="AJ30" s="43"/>
      <c r="AK30" s="43"/>
      <c r="AL30" s="44"/>
      <c r="AM30" s="45"/>
      <c r="AN30" s="46"/>
      <c r="AO30" s="46"/>
      <c r="AP30" s="47"/>
      <c r="AQ30" s="48">
        <v>2.9</v>
      </c>
      <c r="AR30" s="49"/>
      <c r="AS30" s="49"/>
      <c r="AT30" s="5">
        <f t="shared" si="1"/>
        <v>0</v>
      </c>
      <c r="AU30" s="43" t="s">
        <v>147</v>
      </c>
      <c r="AV30" s="43"/>
      <c r="AW30" s="43"/>
      <c r="AX30" s="43"/>
      <c r="AY30" s="50"/>
    </row>
    <row r="31" spans="1:59" ht="21.95" customHeight="1">
      <c r="A31" s="171"/>
      <c r="B31" s="172"/>
      <c r="C31" s="172"/>
      <c r="D31" s="172"/>
      <c r="E31" s="172"/>
      <c r="F31" s="172"/>
      <c r="G31" s="172"/>
      <c r="H31" s="172"/>
      <c r="I31" s="44" t="s">
        <v>95</v>
      </c>
      <c r="J31" s="107"/>
      <c r="K31" s="107"/>
      <c r="L31" s="138"/>
      <c r="M31" s="45"/>
      <c r="N31" s="46"/>
      <c r="O31" s="46"/>
      <c r="P31" s="47"/>
      <c r="Q31" s="161">
        <v>2.2000000000000002</v>
      </c>
      <c r="R31" s="108"/>
      <c r="S31" s="48"/>
      <c r="T31" s="4">
        <f t="shared" si="0"/>
        <v>0</v>
      </c>
      <c r="U31" s="109" t="s">
        <v>30</v>
      </c>
      <c r="V31" s="110"/>
      <c r="W31" s="110"/>
      <c r="X31" s="110"/>
      <c r="Y31" s="111"/>
      <c r="Z31" s="238"/>
      <c r="AA31" s="206"/>
      <c r="AB31" s="207"/>
      <c r="AC31" s="207"/>
      <c r="AD31" s="207"/>
      <c r="AE31" s="207"/>
      <c r="AF31" s="207"/>
      <c r="AG31" s="207"/>
      <c r="AH31" s="208"/>
      <c r="AI31" s="44" t="s">
        <v>113</v>
      </c>
      <c r="AJ31" s="107"/>
      <c r="AK31" s="107"/>
      <c r="AL31" s="107"/>
      <c r="AM31" s="45"/>
      <c r="AN31" s="46"/>
      <c r="AO31" s="46"/>
      <c r="AP31" s="47"/>
      <c r="AQ31" s="108">
        <v>2.2000000000000002</v>
      </c>
      <c r="AR31" s="108"/>
      <c r="AS31" s="48"/>
      <c r="AT31" s="5">
        <f t="shared" si="1"/>
        <v>0</v>
      </c>
      <c r="AU31" s="44" t="s">
        <v>148</v>
      </c>
      <c r="AV31" s="107"/>
      <c r="AW31" s="107"/>
      <c r="AX31" s="107"/>
      <c r="AY31" s="138"/>
    </row>
    <row r="32" spans="1:59" ht="21.95" customHeight="1">
      <c r="A32" s="203" t="s">
        <v>130</v>
      </c>
      <c r="B32" s="204"/>
      <c r="C32" s="204"/>
      <c r="D32" s="204"/>
      <c r="E32" s="204"/>
      <c r="F32" s="204"/>
      <c r="G32" s="204"/>
      <c r="H32" s="205"/>
      <c r="I32" s="183" t="s">
        <v>131</v>
      </c>
      <c r="J32" s="184"/>
      <c r="K32" s="184"/>
      <c r="L32" s="185"/>
      <c r="M32" s="45"/>
      <c r="N32" s="46"/>
      <c r="O32" s="46"/>
      <c r="P32" s="47"/>
      <c r="Q32" s="161">
        <v>2.2999999999999998</v>
      </c>
      <c r="R32" s="108"/>
      <c r="S32" s="48"/>
      <c r="T32" s="4">
        <f t="shared" si="0"/>
        <v>0</v>
      </c>
      <c r="U32" s="109" t="s">
        <v>133</v>
      </c>
      <c r="V32" s="110"/>
      <c r="W32" s="110"/>
      <c r="X32" s="110"/>
      <c r="Y32" s="111"/>
      <c r="Z32" s="238"/>
      <c r="AA32" s="189" t="s">
        <v>145</v>
      </c>
      <c r="AB32" s="190"/>
      <c r="AC32" s="190"/>
      <c r="AD32" s="190"/>
      <c r="AE32" s="190"/>
      <c r="AF32" s="190"/>
      <c r="AG32" s="190"/>
      <c r="AH32" s="191"/>
      <c r="AI32" s="209" t="s">
        <v>136</v>
      </c>
      <c r="AJ32" s="210"/>
      <c r="AK32" s="210"/>
      <c r="AL32" s="211"/>
      <c r="AM32" s="45"/>
      <c r="AN32" s="46"/>
      <c r="AO32" s="46"/>
      <c r="AP32" s="47"/>
      <c r="AQ32" s="161">
        <v>72.900000000000006</v>
      </c>
      <c r="AR32" s="108"/>
      <c r="AS32" s="48"/>
      <c r="AT32" s="5">
        <f t="shared" si="1"/>
        <v>0</v>
      </c>
      <c r="AU32" s="44" t="s">
        <v>137</v>
      </c>
      <c r="AV32" s="107"/>
      <c r="AW32" s="107"/>
      <c r="AX32" s="107"/>
      <c r="AY32" s="138"/>
    </row>
    <row r="33" spans="1:51" ht="21.95" customHeight="1">
      <c r="A33" s="158"/>
      <c r="B33" s="159"/>
      <c r="C33" s="159"/>
      <c r="D33" s="159"/>
      <c r="E33" s="159"/>
      <c r="F33" s="159"/>
      <c r="G33" s="159"/>
      <c r="H33" s="160"/>
      <c r="I33" s="183" t="s">
        <v>132</v>
      </c>
      <c r="J33" s="184"/>
      <c r="K33" s="184"/>
      <c r="L33" s="184"/>
      <c r="M33" s="45"/>
      <c r="N33" s="46"/>
      <c r="O33" s="46"/>
      <c r="P33" s="47"/>
      <c r="Q33" s="108">
        <v>1.4</v>
      </c>
      <c r="R33" s="108"/>
      <c r="S33" s="48"/>
      <c r="T33" s="4">
        <f t="shared" si="0"/>
        <v>0</v>
      </c>
      <c r="U33" s="109" t="s">
        <v>134</v>
      </c>
      <c r="V33" s="110"/>
      <c r="W33" s="110"/>
      <c r="X33" s="110"/>
      <c r="Y33" s="111"/>
      <c r="Z33" s="238"/>
      <c r="AA33" s="197"/>
      <c r="AB33" s="198"/>
      <c r="AC33" s="198"/>
      <c r="AD33" s="198"/>
      <c r="AE33" s="198"/>
      <c r="AF33" s="198"/>
      <c r="AG33" s="198"/>
      <c r="AH33" s="199"/>
      <c r="AI33" s="44" t="s">
        <v>115</v>
      </c>
      <c r="AJ33" s="107"/>
      <c r="AK33" s="107"/>
      <c r="AL33" s="138"/>
      <c r="AM33" s="45"/>
      <c r="AN33" s="46"/>
      <c r="AO33" s="46"/>
      <c r="AP33" s="47"/>
      <c r="AQ33" s="169">
        <v>36.9</v>
      </c>
      <c r="AR33" s="170"/>
      <c r="AS33" s="164"/>
      <c r="AT33" s="5">
        <f t="shared" si="1"/>
        <v>0</v>
      </c>
      <c r="AU33" s="177" t="s">
        <v>116</v>
      </c>
      <c r="AV33" s="178"/>
      <c r="AW33" s="178"/>
      <c r="AX33" s="178"/>
      <c r="AY33" s="179"/>
    </row>
    <row r="34" spans="1:51" ht="21.95" customHeight="1">
      <c r="A34" s="193"/>
      <c r="B34" s="190"/>
      <c r="C34" s="190"/>
      <c r="D34" s="190"/>
      <c r="E34" s="190"/>
      <c r="F34" s="190"/>
      <c r="G34" s="190"/>
      <c r="H34" s="190"/>
      <c r="I34" s="44"/>
      <c r="J34" s="107"/>
      <c r="K34" s="107"/>
      <c r="L34" s="107"/>
      <c r="M34" s="239"/>
      <c r="N34" s="240"/>
      <c r="O34" s="240"/>
      <c r="P34" s="241"/>
      <c r="Q34" s="108"/>
      <c r="R34" s="108"/>
      <c r="S34" s="48"/>
      <c r="T34" s="4"/>
      <c r="U34" s="109"/>
      <c r="V34" s="110"/>
      <c r="W34" s="110"/>
      <c r="X34" s="110"/>
      <c r="Y34" s="111"/>
      <c r="Z34" s="238"/>
      <c r="AA34" s="197"/>
      <c r="AB34" s="198"/>
      <c r="AC34" s="198"/>
      <c r="AD34" s="198"/>
      <c r="AE34" s="198"/>
      <c r="AF34" s="198"/>
      <c r="AG34" s="198"/>
      <c r="AH34" s="199"/>
      <c r="AI34" s="44" t="s">
        <v>119</v>
      </c>
      <c r="AJ34" s="107"/>
      <c r="AK34" s="107"/>
      <c r="AL34" s="138"/>
      <c r="AM34" s="45"/>
      <c r="AN34" s="46"/>
      <c r="AO34" s="46"/>
      <c r="AP34" s="47"/>
      <c r="AQ34" s="169">
        <v>22.2</v>
      </c>
      <c r="AR34" s="170"/>
      <c r="AS34" s="164"/>
      <c r="AT34" s="5">
        <f>SUM(AQ34)*AM34</f>
        <v>0</v>
      </c>
      <c r="AU34" s="177" t="s">
        <v>117</v>
      </c>
      <c r="AV34" s="178"/>
      <c r="AW34" s="178"/>
      <c r="AX34" s="178"/>
      <c r="AY34" s="179"/>
    </row>
    <row r="35" spans="1:51" ht="21.95" customHeight="1">
      <c r="A35" s="135" t="s">
        <v>31</v>
      </c>
      <c r="B35" s="136"/>
      <c r="C35" s="136"/>
      <c r="D35" s="136"/>
      <c r="E35" s="136"/>
      <c r="F35" s="136"/>
      <c r="G35" s="136"/>
      <c r="H35" s="136"/>
      <c r="I35" s="43" t="s">
        <v>96</v>
      </c>
      <c r="J35" s="43"/>
      <c r="K35" s="43"/>
      <c r="L35" s="44"/>
      <c r="M35" s="194"/>
      <c r="N35" s="195"/>
      <c r="O35" s="195"/>
      <c r="P35" s="196"/>
      <c r="Q35" s="48">
        <v>4.4000000000000004</v>
      </c>
      <c r="R35" s="49"/>
      <c r="S35" s="49"/>
      <c r="T35" s="8">
        <f t="shared" si="0"/>
        <v>0</v>
      </c>
      <c r="U35" s="43" t="s">
        <v>32</v>
      </c>
      <c r="V35" s="43"/>
      <c r="W35" s="43"/>
      <c r="X35" s="43"/>
      <c r="Y35" s="50"/>
      <c r="Z35" s="238"/>
      <c r="AA35" s="200"/>
      <c r="AB35" s="201"/>
      <c r="AC35" s="201"/>
      <c r="AD35" s="201"/>
      <c r="AE35" s="201"/>
      <c r="AF35" s="201"/>
      <c r="AG35" s="201"/>
      <c r="AH35" s="202"/>
      <c r="AI35" s="174" t="s">
        <v>120</v>
      </c>
      <c r="AJ35" s="175"/>
      <c r="AK35" s="175"/>
      <c r="AL35" s="176"/>
      <c r="AM35" s="30"/>
      <c r="AN35" s="31"/>
      <c r="AO35" s="31"/>
      <c r="AP35" s="32"/>
      <c r="AQ35" s="169">
        <v>17.7</v>
      </c>
      <c r="AR35" s="170"/>
      <c r="AS35" s="164"/>
      <c r="AT35" s="5">
        <f>SUM(AQ35)*AM35</f>
        <v>0</v>
      </c>
      <c r="AU35" s="177" t="s">
        <v>118</v>
      </c>
      <c r="AV35" s="178"/>
      <c r="AW35" s="178"/>
      <c r="AX35" s="178"/>
      <c r="AY35" s="179"/>
    </row>
    <row r="36" spans="1:51" ht="21.95" customHeight="1">
      <c r="A36" s="123"/>
      <c r="B36" s="124"/>
      <c r="C36" s="124"/>
      <c r="D36" s="124"/>
      <c r="E36" s="124"/>
      <c r="F36" s="124"/>
      <c r="G36" s="124"/>
      <c r="H36" s="124"/>
      <c r="I36" s="43" t="s">
        <v>97</v>
      </c>
      <c r="J36" s="43"/>
      <c r="K36" s="43"/>
      <c r="L36" s="44"/>
      <c r="M36" s="45"/>
      <c r="N36" s="46"/>
      <c r="O36" s="46"/>
      <c r="P36" s="47"/>
      <c r="Q36" s="48">
        <v>3.7</v>
      </c>
      <c r="R36" s="49"/>
      <c r="S36" s="49"/>
      <c r="T36" s="8">
        <f t="shared" si="0"/>
        <v>0</v>
      </c>
      <c r="U36" s="43" t="s">
        <v>33</v>
      </c>
      <c r="V36" s="43"/>
      <c r="W36" s="43"/>
      <c r="X36" s="43"/>
      <c r="Y36" s="50"/>
      <c r="Z36" s="238"/>
      <c r="AA36" s="193" t="s">
        <v>121</v>
      </c>
      <c r="AB36" s="190"/>
      <c r="AC36" s="190"/>
      <c r="AD36" s="190"/>
      <c r="AE36" s="190"/>
      <c r="AF36" s="190"/>
      <c r="AG36" s="190"/>
      <c r="AH36" s="191"/>
      <c r="AI36" s="44" t="s">
        <v>122</v>
      </c>
      <c r="AJ36" s="107"/>
      <c r="AK36" s="107"/>
      <c r="AL36" s="138"/>
      <c r="AM36" s="45"/>
      <c r="AN36" s="46"/>
      <c r="AO36" s="46"/>
      <c r="AP36" s="47"/>
      <c r="AQ36" s="169">
        <v>2.2999999999999998</v>
      </c>
      <c r="AR36" s="170"/>
      <c r="AS36" s="164"/>
      <c r="AT36" s="5">
        <f t="shared" ref="AT36:AT41" si="2">SUM(AQ36)*AM36</f>
        <v>0</v>
      </c>
      <c r="AU36" s="177" t="s">
        <v>124</v>
      </c>
      <c r="AV36" s="178"/>
      <c r="AW36" s="178"/>
      <c r="AX36" s="178"/>
      <c r="AY36" s="179"/>
    </row>
    <row r="37" spans="1:51" ht="21.95" customHeight="1">
      <c r="A37" s="123"/>
      <c r="B37" s="124"/>
      <c r="C37" s="124"/>
      <c r="D37" s="124"/>
      <c r="E37" s="124"/>
      <c r="F37" s="124"/>
      <c r="G37" s="124"/>
      <c r="H37" s="124"/>
      <c r="I37" s="43" t="s">
        <v>98</v>
      </c>
      <c r="J37" s="43"/>
      <c r="K37" s="43"/>
      <c r="L37" s="44"/>
      <c r="M37" s="45"/>
      <c r="N37" s="46"/>
      <c r="O37" s="46"/>
      <c r="P37" s="47"/>
      <c r="Q37" s="48">
        <v>3</v>
      </c>
      <c r="R37" s="49"/>
      <c r="S37" s="49"/>
      <c r="T37" s="8">
        <f t="shared" si="0"/>
        <v>0</v>
      </c>
      <c r="U37" s="43" t="s">
        <v>34</v>
      </c>
      <c r="V37" s="43"/>
      <c r="W37" s="43"/>
      <c r="X37" s="43"/>
      <c r="Y37" s="50"/>
      <c r="Z37" s="238"/>
      <c r="AA37" s="192"/>
      <c r="AB37" s="68"/>
      <c r="AC37" s="68"/>
      <c r="AD37" s="68"/>
      <c r="AE37" s="68"/>
      <c r="AF37" s="68"/>
      <c r="AG37" s="68"/>
      <c r="AH37" s="69"/>
      <c r="AI37" s="174" t="s">
        <v>123</v>
      </c>
      <c r="AJ37" s="175"/>
      <c r="AK37" s="175"/>
      <c r="AL37" s="176"/>
      <c r="AM37" s="45"/>
      <c r="AN37" s="46"/>
      <c r="AO37" s="46"/>
      <c r="AP37" s="47"/>
      <c r="AQ37" s="169">
        <v>1.6</v>
      </c>
      <c r="AR37" s="170"/>
      <c r="AS37" s="164"/>
      <c r="AT37" s="5">
        <f t="shared" si="2"/>
        <v>0</v>
      </c>
      <c r="AU37" s="177" t="s">
        <v>125</v>
      </c>
      <c r="AV37" s="178"/>
      <c r="AW37" s="178"/>
      <c r="AX37" s="178"/>
      <c r="AY37" s="179"/>
    </row>
    <row r="38" spans="1:51" ht="21.95" customHeight="1">
      <c r="A38" s="123"/>
      <c r="B38" s="124"/>
      <c r="C38" s="124"/>
      <c r="D38" s="124"/>
      <c r="E38" s="124"/>
      <c r="F38" s="124"/>
      <c r="G38" s="124"/>
      <c r="H38" s="124"/>
      <c r="I38" s="43" t="s">
        <v>99</v>
      </c>
      <c r="J38" s="43"/>
      <c r="K38" s="43"/>
      <c r="L38" s="44"/>
      <c r="M38" s="45"/>
      <c r="N38" s="46"/>
      <c r="O38" s="46"/>
      <c r="P38" s="47"/>
      <c r="Q38" s="48">
        <v>2.2999999999999998</v>
      </c>
      <c r="R38" s="49"/>
      <c r="S38" s="49"/>
      <c r="T38" s="8">
        <f t="shared" si="0"/>
        <v>0</v>
      </c>
      <c r="U38" s="43" t="s">
        <v>35</v>
      </c>
      <c r="V38" s="43"/>
      <c r="W38" s="43"/>
      <c r="X38" s="43"/>
      <c r="Y38" s="50"/>
      <c r="Z38" s="238"/>
      <c r="AA38" s="189" t="s">
        <v>144</v>
      </c>
      <c r="AB38" s="190"/>
      <c r="AC38" s="190"/>
      <c r="AD38" s="190"/>
      <c r="AE38" s="190"/>
      <c r="AF38" s="190"/>
      <c r="AG38" s="190"/>
      <c r="AH38" s="191"/>
      <c r="AI38" s="44" t="s">
        <v>138</v>
      </c>
      <c r="AJ38" s="107"/>
      <c r="AK38" s="107"/>
      <c r="AL38" s="138"/>
      <c r="AM38" s="45"/>
      <c r="AN38" s="46"/>
      <c r="AO38" s="46"/>
      <c r="AP38" s="47"/>
      <c r="AQ38" s="169">
        <v>4.3</v>
      </c>
      <c r="AR38" s="170"/>
      <c r="AS38" s="164"/>
      <c r="AT38" s="5">
        <f t="shared" si="2"/>
        <v>0</v>
      </c>
      <c r="AU38" s="177" t="s">
        <v>124</v>
      </c>
      <c r="AV38" s="178"/>
      <c r="AW38" s="178"/>
      <c r="AX38" s="178"/>
      <c r="AY38" s="179"/>
    </row>
    <row r="39" spans="1:51" ht="21.95" customHeight="1">
      <c r="A39" s="123"/>
      <c r="B39" s="124"/>
      <c r="C39" s="124"/>
      <c r="D39" s="124"/>
      <c r="E39" s="124"/>
      <c r="F39" s="124"/>
      <c r="G39" s="124"/>
      <c r="H39" s="124"/>
      <c r="I39" s="43" t="s">
        <v>100</v>
      </c>
      <c r="J39" s="43"/>
      <c r="K39" s="43"/>
      <c r="L39" s="44"/>
      <c r="M39" s="45"/>
      <c r="N39" s="46"/>
      <c r="O39" s="46"/>
      <c r="P39" s="47"/>
      <c r="Q39" s="48">
        <v>1.6</v>
      </c>
      <c r="R39" s="49"/>
      <c r="S39" s="49"/>
      <c r="T39" s="8">
        <f t="shared" si="0"/>
        <v>0</v>
      </c>
      <c r="U39" s="43" t="s">
        <v>36</v>
      </c>
      <c r="V39" s="43"/>
      <c r="W39" s="43"/>
      <c r="X39" s="43"/>
      <c r="Y39" s="50"/>
      <c r="Z39" s="238"/>
      <c r="AA39" s="192"/>
      <c r="AB39" s="68"/>
      <c r="AC39" s="68"/>
      <c r="AD39" s="68"/>
      <c r="AE39" s="68"/>
      <c r="AF39" s="68"/>
      <c r="AG39" s="68"/>
      <c r="AH39" s="69"/>
      <c r="AI39" s="174" t="s">
        <v>139</v>
      </c>
      <c r="AJ39" s="175"/>
      <c r="AK39" s="175"/>
      <c r="AL39" s="176"/>
      <c r="AM39" s="45"/>
      <c r="AN39" s="46"/>
      <c r="AO39" s="46"/>
      <c r="AP39" s="47"/>
      <c r="AQ39" s="169">
        <v>3.5</v>
      </c>
      <c r="AR39" s="170"/>
      <c r="AS39" s="164"/>
      <c r="AT39" s="5">
        <f t="shared" si="2"/>
        <v>0</v>
      </c>
      <c r="AU39" s="177" t="s">
        <v>125</v>
      </c>
      <c r="AV39" s="178"/>
      <c r="AW39" s="178"/>
      <c r="AX39" s="178"/>
      <c r="AY39" s="179"/>
    </row>
    <row r="40" spans="1:51" ht="21.95" customHeight="1">
      <c r="A40" s="186"/>
      <c r="B40" s="187"/>
      <c r="C40" s="187"/>
      <c r="D40" s="187"/>
      <c r="E40" s="187"/>
      <c r="F40" s="187"/>
      <c r="G40" s="187"/>
      <c r="H40" s="188"/>
      <c r="I40" s="43" t="s">
        <v>101</v>
      </c>
      <c r="J40" s="43"/>
      <c r="K40" s="43"/>
      <c r="L40" s="44"/>
      <c r="M40" s="45"/>
      <c r="N40" s="46"/>
      <c r="O40" s="46"/>
      <c r="P40" s="47"/>
      <c r="Q40" s="161">
        <v>1</v>
      </c>
      <c r="R40" s="108"/>
      <c r="S40" s="48"/>
      <c r="T40" s="8">
        <f t="shared" si="0"/>
        <v>0</v>
      </c>
      <c r="U40" s="43" t="s">
        <v>37</v>
      </c>
      <c r="V40" s="43"/>
      <c r="W40" s="43"/>
      <c r="X40" s="43"/>
      <c r="Y40" s="50"/>
      <c r="Z40" s="238"/>
      <c r="AA40" s="247" t="s">
        <v>149</v>
      </c>
      <c r="AB40" s="248"/>
      <c r="AC40" s="248"/>
      <c r="AD40" s="248"/>
      <c r="AE40" s="248"/>
      <c r="AF40" s="248"/>
      <c r="AG40" s="248"/>
      <c r="AH40" s="249"/>
      <c r="AI40" s="44" t="s">
        <v>114</v>
      </c>
      <c r="AJ40" s="107"/>
      <c r="AK40" s="107"/>
      <c r="AL40" s="138"/>
      <c r="AM40" s="45"/>
      <c r="AN40" s="46"/>
      <c r="AO40" s="46"/>
      <c r="AP40" s="47"/>
      <c r="AQ40" s="161">
        <v>8.1</v>
      </c>
      <c r="AR40" s="108"/>
      <c r="AS40" s="48"/>
      <c r="AT40" s="5">
        <f t="shared" si="2"/>
        <v>0</v>
      </c>
      <c r="AU40" s="109" t="s">
        <v>140</v>
      </c>
      <c r="AV40" s="110"/>
      <c r="AW40" s="110"/>
      <c r="AX40" s="110"/>
      <c r="AY40" s="111"/>
    </row>
    <row r="41" spans="1:51" ht="21.95" customHeight="1">
      <c r="A41" s="158"/>
      <c r="B41" s="159"/>
      <c r="C41" s="159"/>
      <c r="D41" s="159"/>
      <c r="E41" s="159"/>
      <c r="F41" s="159"/>
      <c r="G41" s="159"/>
      <c r="H41" s="160"/>
      <c r="I41" s="43" t="s">
        <v>102</v>
      </c>
      <c r="J41" s="43"/>
      <c r="K41" s="43"/>
      <c r="L41" s="44"/>
      <c r="M41" s="45"/>
      <c r="N41" s="46"/>
      <c r="O41" s="46"/>
      <c r="P41" s="47"/>
      <c r="Q41" s="161">
        <v>0.6</v>
      </c>
      <c r="R41" s="108"/>
      <c r="S41" s="48"/>
      <c r="T41" s="8">
        <f t="shared" si="0"/>
        <v>0</v>
      </c>
      <c r="U41" s="43" t="s">
        <v>38</v>
      </c>
      <c r="V41" s="43"/>
      <c r="W41" s="43"/>
      <c r="X41" s="43"/>
      <c r="Y41" s="50"/>
      <c r="Z41" s="238"/>
      <c r="AA41" s="242" t="s">
        <v>141</v>
      </c>
      <c r="AB41" s="107"/>
      <c r="AC41" s="107"/>
      <c r="AD41" s="107"/>
      <c r="AE41" s="107"/>
      <c r="AF41" s="107"/>
      <c r="AG41" s="107"/>
      <c r="AH41" s="243"/>
      <c r="AI41" s="183" t="s">
        <v>142</v>
      </c>
      <c r="AJ41" s="184"/>
      <c r="AK41" s="184"/>
      <c r="AL41" s="185"/>
      <c r="AM41" s="45"/>
      <c r="AN41" s="46"/>
      <c r="AO41" s="46"/>
      <c r="AP41" s="47"/>
      <c r="AQ41" s="169">
        <v>1.5</v>
      </c>
      <c r="AR41" s="170"/>
      <c r="AS41" s="164"/>
      <c r="AT41" s="5">
        <f t="shared" si="2"/>
        <v>0</v>
      </c>
      <c r="AU41" s="177"/>
      <c r="AV41" s="178"/>
      <c r="AW41" s="178"/>
      <c r="AX41" s="178"/>
      <c r="AY41" s="179"/>
    </row>
    <row r="42" spans="1:51" ht="21.95" customHeight="1">
      <c r="A42" s="148" t="s">
        <v>39</v>
      </c>
      <c r="B42" s="149"/>
      <c r="C42" s="149"/>
      <c r="D42" s="149"/>
      <c r="E42" s="149"/>
      <c r="F42" s="149"/>
      <c r="G42" s="149"/>
      <c r="H42" s="150"/>
      <c r="I42" s="43" t="s">
        <v>103</v>
      </c>
      <c r="J42" s="43"/>
      <c r="K42" s="43"/>
      <c r="L42" s="44"/>
      <c r="M42" s="125"/>
      <c r="N42" s="126"/>
      <c r="O42" s="126"/>
      <c r="P42" s="127"/>
      <c r="Q42" s="48">
        <v>6.9</v>
      </c>
      <c r="R42" s="49"/>
      <c r="S42" s="49"/>
      <c r="T42" s="8">
        <f t="shared" si="0"/>
        <v>0</v>
      </c>
      <c r="U42" s="43" t="s">
        <v>40</v>
      </c>
      <c r="V42" s="43"/>
      <c r="W42" s="43"/>
      <c r="X42" s="43"/>
      <c r="Y42" s="50"/>
      <c r="Z42" s="238"/>
      <c r="AA42" s="244"/>
      <c r="AB42" s="245"/>
      <c r="AC42" s="245"/>
      <c r="AD42" s="245"/>
      <c r="AE42" s="245"/>
      <c r="AF42" s="245"/>
      <c r="AG42" s="245"/>
      <c r="AH42" s="246"/>
      <c r="AI42" s="174"/>
      <c r="AJ42" s="175"/>
      <c r="AK42" s="175"/>
      <c r="AL42" s="176"/>
      <c r="AM42" s="45"/>
      <c r="AN42" s="46"/>
      <c r="AO42" s="46"/>
      <c r="AP42" s="47"/>
      <c r="AQ42" s="169"/>
      <c r="AR42" s="170"/>
      <c r="AS42" s="164"/>
      <c r="AT42" s="5"/>
      <c r="AU42" s="177"/>
      <c r="AV42" s="178"/>
      <c r="AW42" s="178"/>
      <c r="AX42" s="178"/>
      <c r="AY42" s="179"/>
    </row>
    <row r="43" spans="1:51" ht="21.95" customHeight="1">
      <c r="A43" s="171" t="s">
        <v>41</v>
      </c>
      <c r="B43" s="172"/>
      <c r="C43" s="172"/>
      <c r="D43" s="172"/>
      <c r="E43" s="172"/>
      <c r="F43" s="172"/>
      <c r="G43" s="172"/>
      <c r="H43" s="173"/>
      <c r="I43" s="43" t="s">
        <v>104</v>
      </c>
      <c r="J43" s="43"/>
      <c r="K43" s="43"/>
      <c r="L43" s="44"/>
      <c r="M43" s="125"/>
      <c r="N43" s="126"/>
      <c r="O43" s="126"/>
      <c r="P43" s="127"/>
      <c r="Q43" s="48">
        <v>6</v>
      </c>
      <c r="R43" s="49"/>
      <c r="S43" s="49"/>
      <c r="T43" s="8">
        <f t="shared" si="0"/>
        <v>0</v>
      </c>
      <c r="U43" s="43" t="s">
        <v>42</v>
      </c>
      <c r="V43" s="43"/>
      <c r="W43" s="43"/>
      <c r="X43" s="43"/>
      <c r="Y43" s="50"/>
      <c r="Z43" s="238"/>
      <c r="AA43" s="11"/>
      <c r="AB43" s="9"/>
      <c r="AC43" s="9"/>
      <c r="AD43" s="9"/>
      <c r="AE43" s="9"/>
      <c r="AF43" s="9"/>
      <c r="AG43" s="9"/>
      <c r="AH43" s="10"/>
      <c r="AI43" s="180"/>
      <c r="AJ43" s="181"/>
      <c r="AK43" s="181"/>
      <c r="AL43" s="182"/>
      <c r="AM43" s="45"/>
      <c r="AN43" s="46"/>
      <c r="AO43" s="46"/>
      <c r="AP43" s="47"/>
      <c r="AQ43" s="169"/>
      <c r="AR43" s="170"/>
      <c r="AS43" s="164"/>
      <c r="AT43" s="5"/>
      <c r="AU43" s="177"/>
      <c r="AV43" s="178"/>
      <c r="AW43" s="178"/>
      <c r="AX43" s="178"/>
      <c r="AY43" s="179"/>
    </row>
    <row r="44" spans="1:51" ht="21.95" customHeight="1">
      <c r="A44" s="123"/>
      <c r="B44" s="124"/>
      <c r="C44" s="124"/>
      <c r="D44" s="124"/>
      <c r="E44" s="124"/>
      <c r="F44" s="124"/>
      <c r="G44" s="124"/>
      <c r="H44" s="124"/>
      <c r="I44" s="43" t="s">
        <v>105</v>
      </c>
      <c r="J44" s="43"/>
      <c r="K44" s="43"/>
      <c r="L44" s="44"/>
      <c r="M44" s="125"/>
      <c r="N44" s="126"/>
      <c r="O44" s="126"/>
      <c r="P44" s="127"/>
      <c r="Q44" s="48">
        <v>5.2</v>
      </c>
      <c r="R44" s="49"/>
      <c r="S44" s="49"/>
      <c r="T44" s="8">
        <f t="shared" si="0"/>
        <v>0</v>
      </c>
      <c r="U44" s="43" t="s">
        <v>43</v>
      </c>
      <c r="V44" s="43"/>
      <c r="W44" s="43"/>
      <c r="X44" s="43"/>
      <c r="Y44" s="50"/>
      <c r="Z44" s="238"/>
      <c r="AA44" s="135"/>
      <c r="AB44" s="136"/>
      <c r="AC44" s="136"/>
      <c r="AD44" s="136"/>
      <c r="AE44" s="136"/>
      <c r="AF44" s="136"/>
      <c r="AG44" s="136"/>
      <c r="AH44" s="137"/>
      <c r="AI44" s="44"/>
      <c r="AJ44" s="107"/>
      <c r="AK44" s="107"/>
      <c r="AL44" s="138"/>
      <c r="AM44" s="45"/>
      <c r="AN44" s="46"/>
      <c r="AO44" s="46"/>
      <c r="AP44" s="47"/>
      <c r="AQ44" s="161"/>
      <c r="AR44" s="108"/>
      <c r="AS44" s="48"/>
      <c r="AT44" s="5"/>
      <c r="AU44" s="109"/>
      <c r="AV44" s="110"/>
      <c r="AW44" s="110"/>
      <c r="AX44" s="110"/>
      <c r="AY44" s="111"/>
    </row>
    <row r="45" spans="1:51" ht="21.95" customHeight="1">
      <c r="A45" s="123"/>
      <c r="B45" s="124"/>
      <c r="C45" s="124"/>
      <c r="D45" s="124"/>
      <c r="E45" s="124"/>
      <c r="F45" s="124"/>
      <c r="G45" s="124"/>
      <c r="H45" s="124"/>
      <c r="I45" s="43" t="s">
        <v>106</v>
      </c>
      <c r="J45" s="43"/>
      <c r="K45" s="43"/>
      <c r="L45" s="44"/>
      <c r="M45" s="125"/>
      <c r="N45" s="126"/>
      <c r="O45" s="126"/>
      <c r="P45" s="127"/>
      <c r="Q45" s="48">
        <v>4.4000000000000004</v>
      </c>
      <c r="R45" s="49"/>
      <c r="S45" s="49"/>
      <c r="T45" s="8">
        <f t="shared" si="0"/>
        <v>0</v>
      </c>
      <c r="U45" s="43" t="s">
        <v>44</v>
      </c>
      <c r="V45" s="43"/>
      <c r="W45" s="43"/>
      <c r="X45" s="43"/>
      <c r="Y45" s="50"/>
      <c r="Z45" s="238"/>
      <c r="AA45" s="11"/>
      <c r="AB45" s="9"/>
      <c r="AC45" s="9"/>
      <c r="AD45" s="9"/>
      <c r="AE45" s="9"/>
      <c r="AF45" s="9"/>
      <c r="AG45" s="9"/>
      <c r="AH45" s="10"/>
      <c r="AI45" s="166"/>
      <c r="AJ45" s="167"/>
      <c r="AK45" s="167"/>
      <c r="AL45" s="168"/>
      <c r="AM45" s="153"/>
      <c r="AN45" s="154"/>
      <c r="AO45" s="154"/>
      <c r="AP45" s="155"/>
      <c r="AQ45" s="169"/>
      <c r="AR45" s="170"/>
      <c r="AS45" s="164"/>
      <c r="AT45" s="5"/>
      <c r="AU45" s="143"/>
      <c r="AV45" s="144"/>
      <c r="AW45" s="144"/>
      <c r="AX45" s="144"/>
      <c r="AY45" s="145"/>
    </row>
    <row r="46" spans="1:51" ht="21.95" customHeight="1">
      <c r="A46" s="158"/>
      <c r="B46" s="159"/>
      <c r="C46" s="159"/>
      <c r="D46" s="159"/>
      <c r="E46" s="159"/>
      <c r="F46" s="159"/>
      <c r="G46" s="159"/>
      <c r="H46" s="160"/>
      <c r="I46" s="43" t="s">
        <v>107</v>
      </c>
      <c r="J46" s="43"/>
      <c r="K46" s="43"/>
      <c r="L46" s="44"/>
      <c r="M46" s="45"/>
      <c r="N46" s="46"/>
      <c r="O46" s="46"/>
      <c r="P46" s="47"/>
      <c r="Q46" s="161">
        <v>3.8</v>
      </c>
      <c r="R46" s="108"/>
      <c r="S46" s="48"/>
      <c r="T46" s="8">
        <f t="shared" si="0"/>
        <v>0</v>
      </c>
      <c r="U46" s="43" t="s">
        <v>45</v>
      </c>
      <c r="V46" s="43"/>
      <c r="W46" s="43"/>
      <c r="X46" s="43"/>
      <c r="Y46" s="50"/>
      <c r="Z46" s="238"/>
      <c r="AA46" s="11"/>
      <c r="AB46" s="9"/>
      <c r="AC46" s="9"/>
      <c r="AD46" s="9"/>
      <c r="AE46" s="9"/>
      <c r="AF46" s="9"/>
      <c r="AG46" s="9"/>
      <c r="AH46" s="10"/>
      <c r="AI46" s="162"/>
      <c r="AJ46" s="163"/>
      <c r="AK46" s="163"/>
      <c r="AL46" s="163"/>
      <c r="AM46" s="116"/>
      <c r="AN46" s="117"/>
      <c r="AO46" s="117"/>
      <c r="AP46" s="118"/>
      <c r="AQ46" s="164"/>
      <c r="AR46" s="165"/>
      <c r="AS46" s="165"/>
      <c r="AT46" s="5"/>
      <c r="AU46" s="143"/>
      <c r="AV46" s="144"/>
      <c r="AW46" s="144"/>
      <c r="AX46" s="144"/>
      <c r="AY46" s="145"/>
    </row>
    <row r="47" spans="1:51" ht="21.95" customHeight="1">
      <c r="A47" s="148" t="s">
        <v>46</v>
      </c>
      <c r="B47" s="149"/>
      <c r="C47" s="149"/>
      <c r="D47" s="149"/>
      <c r="E47" s="149"/>
      <c r="F47" s="149"/>
      <c r="G47" s="149"/>
      <c r="H47" s="150"/>
      <c r="I47" s="43" t="s">
        <v>59</v>
      </c>
      <c r="J47" s="43"/>
      <c r="K47" s="43"/>
      <c r="L47" s="44"/>
      <c r="M47" s="125"/>
      <c r="N47" s="126"/>
      <c r="O47" s="126"/>
      <c r="P47" s="127"/>
      <c r="Q47" s="48">
        <v>15.3</v>
      </c>
      <c r="R47" s="49"/>
      <c r="S47" s="49"/>
      <c r="T47" s="8">
        <f t="shared" si="0"/>
        <v>0</v>
      </c>
      <c r="U47" s="151" t="s">
        <v>47</v>
      </c>
      <c r="V47" s="151"/>
      <c r="W47" s="151"/>
      <c r="X47" s="151"/>
      <c r="Y47" s="152"/>
      <c r="Z47" s="238"/>
      <c r="AA47" s="140"/>
      <c r="AB47" s="141"/>
      <c r="AC47" s="141"/>
      <c r="AD47" s="141"/>
      <c r="AE47" s="141"/>
      <c r="AF47" s="141"/>
      <c r="AG47" s="141"/>
      <c r="AH47" s="142"/>
      <c r="AI47" s="146"/>
      <c r="AJ47" s="147"/>
      <c r="AK47" s="147"/>
      <c r="AL47" s="147"/>
      <c r="AM47" s="153"/>
      <c r="AN47" s="154"/>
      <c r="AO47" s="154"/>
      <c r="AP47" s="155"/>
      <c r="AQ47" s="156"/>
      <c r="AR47" s="157"/>
      <c r="AS47" s="119"/>
      <c r="AT47" s="12"/>
      <c r="AU47" s="143"/>
      <c r="AV47" s="144"/>
      <c r="AW47" s="144"/>
      <c r="AX47" s="144"/>
      <c r="AY47" s="145"/>
    </row>
    <row r="48" spans="1:51" ht="21.95" customHeight="1">
      <c r="A48" s="123"/>
      <c r="B48" s="124"/>
      <c r="C48" s="124"/>
      <c r="D48" s="124"/>
      <c r="E48" s="124"/>
      <c r="F48" s="124"/>
      <c r="G48" s="124"/>
      <c r="H48" s="139"/>
      <c r="I48" s="43" t="s">
        <v>61</v>
      </c>
      <c r="J48" s="43"/>
      <c r="K48" s="43"/>
      <c r="L48" s="44"/>
      <c r="M48" s="125"/>
      <c r="N48" s="126"/>
      <c r="O48" s="126"/>
      <c r="P48" s="127"/>
      <c r="Q48" s="48">
        <v>12.5</v>
      </c>
      <c r="R48" s="49"/>
      <c r="S48" s="49"/>
      <c r="T48" s="8">
        <f t="shared" ref="T48:T52" si="3">SUM(Q48)*M48</f>
        <v>0</v>
      </c>
      <c r="U48" s="109" t="s">
        <v>49</v>
      </c>
      <c r="V48" s="110"/>
      <c r="W48" s="110"/>
      <c r="X48" s="110"/>
      <c r="Y48" s="111"/>
      <c r="Z48" s="238"/>
      <c r="AA48" s="140"/>
      <c r="AB48" s="141"/>
      <c r="AC48" s="141"/>
      <c r="AD48" s="141"/>
      <c r="AE48" s="141"/>
      <c r="AF48" s="141"/>
      <c r="AG48" s="141"/>
      <c r="AH48" s="142"/>
      <c r="AI48" s="146"/>
      <c r="AJ48" s="147"/>
      <c r="AK48" s="147"/>
      <c r="AL48" s="147"/>
      <c r="AM48" s="116"/>
      <c r="AN48" s="117"/>
      <c r="AO48" s="117"/>
      <c r="AP48" s="118"/>
      <c r="AQ48" s="119"/>
      <c r="AR48" s="120"/>
      <c r="AS48" s="120"/>
      <c r="AT48" s="12"/>
      <c r="AU48" s="143"/>
      <c r="AV48" s="144"/>
      <c r="AW48" s="144"/>
      <c r="AX48" s="144"/>
      <c r="AY48" s="145"/>
    </row>
    <row r="49" spans="1:51" ht="21.95" customHeight="1">
      <c r="A49" s="123"/>
      <c r="B49" s="124"/>
      <c r="C49" s="124"/>
      <c r="D49" s="124"/>
      <c r="E49" s="124"/>
      <c r="F49" s="124"/>
      <c r="G49" s="124"/>
      <c r="H49" s="139"/>
      <c r="I49" s="43" t="s">
        <v>63</v>
      </c>
      <c r="J49" s="43"/>
      <c r="K49" s="43"/>
      <c r="L49" s="44"/>
      <c r="M49" s="125"/>
      <c r="N49" s="126"/>
      <c r="O49" s="126"/>
      <c r="P49" s="127"/>
      <c r="Q49" s="48">
        <v>11</v>
      </c>
      <c r="R49" s="49"/>
      <c r="S49" s="49"/>
      <c r="T49" s="8">
        <f t="shared" si="3"/>
        <v>0</v>
      </c>
      <c r="U49" s="109" t="s">
        <v>51</v>
      </c>
      <c r="V49" s="110"/>
      <c r="W49" s="110"/>
      <c r="X49" s="110"/>
      <c r="Y49" s="111"/>
      <c r="Z49" s="238"/>
      <c r="AA49" s="140"/>
      <c r="AB49" s="141"/>
      <c r="AC49" s="141"/>
      <c r="AD49" s="141"/>
      <c r="AE49" s="141"/>
      <c r="AF49" s="141"/>
      <c r="AG49" s="141"/>
      <c r="AH49" s="142"/>
      <c r="AI49" s="130"/>
      <c r="AJ49" s="130"/>
      <c r="AK49" s="130"/>
      <c r="AL49" s="131"/>
      <c r="AM49" s="116"/>
      <c r="AN49" s="117"/>
      <c r="AO49" s="117"/>
      <c r="AP49" s="118"/>
      <c r="AQ49" s="119"/>
      <c r="AR49" s="120"/>
      <c r="AS49" s="120"/>
      <c r="AT49" s="12"/>
      <c r="AU49" s="121"/>
      <c r="AV49" s="121"/>
      <c r="AW49" s="121"/>
      <c r="AX49" s="121"/>
      <c r="AY49" s="122"/>
    </row>
    <row r="50" spans="1:51" ht="21.95" customHeight="1">
      <c r="A50" s="123"/>
      <c r="B50" s="124"/>
      <c r="C50" s="124"/>
      <c r="D50" s="124"/>
      <c r="E50" s="124"/>
      <c r="F50" s="124"/>
      <c r="G50" s="124"/>
      <c r="H50" s="139"/>
      <c r="I50" s="43" t="s">
        <v>65</v>
      </c>
      <c r="J50" s="43"/>
      <c r="K50" s="43"/>
      <c r="L50" s="44"/>
      <c r="M50" s="125"/>
      <c r="N50" s="126"/>
      <c r="O50" s="126"/>
      <c r="P50" s="127"/>
      <c r="Q50" s="48">
        <v>9</v>
      </c>
      <c r="R50" s="49"/>
      <c r="S50" s="49"/>
      <c r="T50" s="8">
        <f t="shared" si="3"/>
        <v>0</v>
      </c>
      <c r="U50" s="109" t="s">
        <v>53</v>
      </c>
      <c r="V50" s="110"/>
      <c r="W50" s="110"/>
      <c r="X50" s="110"/>
      <c r="Y50" s="111"/>
      <c r="Z50" s="238"/>
      <c r="AA50" s="140"/>
      <c r="AB50" s="141"/>
      <c r="AC50" s="141"/>
      <c r="AD50" s="141"/>
      <c r="AE50" s="141"/>
      <c r="AF50" s="141"/>
      <c r="AG50" s="141"/>
      <c r="AH50" s="142"/>
      <c r="AI50" s="130"/>
      <c r="AJ50" s="130"/>
      <c r="AK50" s="130"/>
      <c r="AL50" s="131"/>
      <c r="AM50" s="116"/>
      <c r="AN50" s="117"/>
      <c r="AO50" s="117"/>
      <c r="AP50" s="118"/>
      <c r="AQ50" s="119"/>
      <c r="AR50" s="120"/>
      <c r="AS50" s="120"/>
      <c r="AT50" s="12"/>
      <c r="AU50" s="121"/>
      <c r="AV50" s="121"/>
      <c r="AW50" s="121"/>
      <c r="AX50" s="121"/>
      <c r="AY50" s="122"/>
    </row>
    <row r="51" spans="1:51" ht="21.95" customHeight="1">
      <c r="A51" s="123"/>
      <c r="B51" s="124"/>
      <c r="C51" s="124"/>
      <c r="D51" s="124"/>
      <c r="E51" s="124"/>
      <c r="F51" s="124"/>
      <c r="G51" s="124"/>
      <c r="H51" s="139"/>
      <c r="I51" s="43" t="s">
        <v>67</v>
      </c>
      <c r="J51" s="43"/>
      <c r="K51" s="43"/>
      <c r="L51" s="44"/>
      <c r="M51" s="125"/>
      <c r="N51" s="126"/>
      <c r="O51" s="126"/>
      <c r="P51" s="127"/>
      <c r="Q51" s="48">
        <v>6.1</v>
      </c>
      <c r="R51" s="49"/>
      <c r="S51" s="49"/>
      <c r="T51" s="8">
        <f t="shared" si="3"/>
        <v>0</v>
      </c>
      <c r="U51" s="109" t="s">
        <v>55</v>
      </c>
      <c r="V51" s="110"/>
      <c r="W51" s="110"/>
      <c r="X51" s="110"/>
      <c r="Y51" s="111"/>
      <c r="Z51" s="238"/>
      <c r="AA51" s="112"/>
      <c r="AB51" s="113"/>
      <c r="AC51" s="113"/>
      <c r="AD51" s="113"/>
      <c r="AE51" s="113"/>
      <c r="AF51" s="113"/>
      <c r="AG51" s="113"/>
      <c r="AH51" s="113"/>
      <c r="AI51" s="130"/>
      <c r="AJ51" s="130"/>
      <c r="AK51" s="130"/>
      <c r="AL51" s="131"/>
      <c r="AM51" s="116"/>
      <c r="AN51" s="117"/>
      <c r="AO51" s="117"/>
      <c r="AP51" s="118"/>
      <c r="AQ51" s="119"/>
      <c r="AR51" s="120"/>
      <c r="AS51" s="120"/>
      <c r="AT51" s="13"/>
      <c r="AU51" s="121"/>
      <c r="AV51" s="121"/>
      <c r="AW51" s="121"/>
      <c r="AX51" s="121"/>
      <c r="AY51" s="122"/>
    </row>
    <row r="52" spans="1:51" ht="21.95" customHeight="1">
      <c r="A52" s="123"/>
      <c r="B52" s="124"/>
      <c r="C52" s="124"/>
      <c r="D52" s="124"/>
      <c r="E52" s="124"/>
      <c r="F52" s="124"/>
      <c r="G52" s="124"/>
      <c r="H52" s="139"/>
      <c r="I52" s="43" t="s">
        <v>60</v>
      </c>
      <c r="J52" s="43"/>
      <c r="K52" s="43"/>
      <c r="L52" s="44"/>
      <c r="M52" s="125"/>
      <c r="N52" s="126"/>
      <c r="O52" s="126"/>
      <c r="P52" s="127"/>
      <c r="Q52" s="48">
        <v>10.4</v>
      </c>
      <c r="R52" s="49"/>
      <c r="S52" s="49"/>
      <c r="T52" s="8">
        <f t="shared" si="3"/>
        <v>0</v>
      </c>
      <c r="U52" s="109" t="s">
        <v>48</v>
      </c>
      <c r="V52" s="110"/>
      <c r="W52" s="110"/>
      <c r="X52" s="110"/>
      <c r="Y52" s="111"/>
      <c r="Z52" s="238"/>
      <c r="AA52" s="112"/>
      <c r="AB52" s="113"/>
      <c r="AC52" s="113"/>
      <c r="AD52" s="113"/>
      <c r="AE52" s="113"/>
      <c r="AF52" s="113"/>
      <c r="AG52" s="113"/>
      <c r="AH52" s="113"/>
      <c r="AI52" s="130"/>
      <c r="AJ52" s="130"/>
      <c r="AK52" s="130"/>
      <c r="AL52" s="131"/>
      <c r="AM52" s="116"/>
      <c r="AN52" s="117"/>
      <c r="AO52" s="117"/>
      <c r="AP52" s="118"/>
      <c r="AQ52" s="119"/>
      <c r="AR52" s="120"/>
      <c r="AS52" s="120"/>
      <c r="AT52" s="13"/>
      <c r="AU52" s="121"/>
      <c r="AV52" s="121"/>
      <c r="AW52" s="121"/>
      <c r="AX52" s="121"/>
      <c r="AY52" s="122"/>
    </row>
    <row r="53" spans="1:51" ht="21.95" customHeight="1">
      <c r="A53" s="123"/>
      <c r="B53" s="124"/>
      <c r="C53" s="124"/>
      <c r="D53" s="124"/>
      <c r="E53" s="124"/>
      <c r="F53" s="124"/>
      <c r="G53" s="124"/>
      <c r="H53" s="124"/>
      <c r="I53" s="43" t="s">
        <v>62</v>
      </c>
      <c r="J53" s="43"/>
      <c r="K53" s="43"/>
      <c r="L53" s="44"/>
      <c r="M53" s="125"/>
      <c r="N53" s="126"/>
      <c r="O53" s="126"/>
      <c r="P53" s="127"/>
      <c r="Q53" s="48">
        <v>7</v>
      </c>
      <c r="R53" s="49"/>
      <c r="S53" s="49"/>
      <c r="T53" s="8">
        <f t="shared" ref="T53" si="4">SUM(Q53)*M53</f>
        <v>0</v>
      </c>
      <c r="U53" s="109" t="s">
        <v>50</v>
      </c>
      <c r="V53" s="110"/>
      <c r="W53" s="110"/>
      <c r="X53" s="110"/>
      <c r="Y53" s="111"/>
      <c r="Z53" s="238"/>
      <c r="AA53" s="112"/>
      <c r="AB53" s="113"/>
      <c r="AC53" s="113"/>
      <c r="AD53" s="113"/>
      <c r="AE53" s="113"/>
      <c r="AF53" s="113"/>
      <c r="AG53" s="113"/>
      <c r="AH53" s="113"/>
      <c r="AI53" s="130"/>
      <c r="AJ53" s="130"/>
      <c r="AK53" s="130"/>
      <c r="AL53" s="131"/>
      <c r="AM53" s="116"/>
      <c r="AN53" s="117"/>
      <c r="AO53" s="117"/>
      <c r="AP53" s="118"/>
      <c r="AQ53" s="119"/>
      <c r="AR53" s="120"/>
      <c r="AS53" s="120"/>
      <c r="AT53" s="13"/>
      <c r="AU53" s="121"/>
      <c r="AV53" s="121"/>
      <c r="AW53" s="121"/>
      <c r="AX53" s="121"/>
      <c r="AY53" s="122"/>
    </row>
    <row r="54" spans="1:51" ht="21.95" customHeight="1">
      <c r="A54" s="123"/>
      <c r="B54" s="124"/>
      <c r="C54" s="124"/>
      <c r="D54" s="124"/>
      <c r="E54" s="124"/>
      <c r="F54" s="124"/>
      <c r="G54" s="124"/>
      <c r="H54" s="124"/>
      <c r="I54" s="43" t="s">
        <v>64</v>
      </c>
      <c r="J54" s="43"/>
      <c r="K54" s="43"/>
      <c r="L54" s="44"/>
      <c r="M54" s="125"/>
      <c r="N54" s="126"/>
      <c r="O54" s="126"/>
      <c r="P54" s="127"/>
      <c r="Q54" s="48">
        <v>6</v>
      </c>
      <c r="R54" s="49"/>
      <c r="S54" s="49"/>
      <c r="T54" s="8">
        <f t="shared" ref="T54" si="5">SUM(Q54)*M54</f>
        <v>0</v>
      </c>
      <c r="U54" s="109" t="s">
        <v>52</v>
      </c>
      <c r="V54" s="110"/>
      <c r="W54" s="110"/>
      <c r="X54" s="110"/>
      <c r="Y54" s="111"/>
      <c r="Z54" s="238"/>
      <c r="AA54" s="112"/>
      <c r="AB54" s="113"/>
      <c r="AC54" s="113"/>
      <c r="AD54" s="113"/>
      <c r="AE54" s="113"/>
      <c r="AF54" s="113"/>
      <c r="AG54" s="113"/>
      <c r="AH54" s="113"/>
      <c r="AI54" s="130"/>
      <c r="AJ54" s="130"/>
      <c r="AK54" s="130"/>
      <c r="AL54" s="131"/>
      <c r="AM54" s="116"/>
      <c r="AN54" s="117"/>
      <c r="AO54" s="117"/>
      <c r="AP54" s="118"/>
      <c r="AQ54" s="119"/>
      <c r="AR54" s="120"/>
      <c r="AS54" s="120"/>
      <c r="AT54" s="13"/>
      <c r="AU54" s="121"/>
      <c r="AV54" s="121"/>
      <c r="AW54" s="121"/>
      <c r="AX54" s="121"/>
      <c r="AY54" s="122"/>
    </row>
    <row r="55" spans="1:51" ht="21.95" customHeight="1">
      <c r="A55" s="6"/>
      <c r="B55" s="7"/>
      <c r="C55" s="7"/>
      <c r="D55" s="7"/>
      <c r="E55" s="7"/>
      <c r="F55" s="7"/>
      <c r="G55" s="7"/>
      <c r="H55" s="7"/>
      <c r="I55" s="44" t="s">
        <v>66</v>
      </c>
      <c r="J55" s="107"/>
      <c r="K55" s="107"/>
      <c r="L55" s="107"/>
      <c r="M55" s="45"/>
      <c r="N55" s="46"/>
      <c r="O55" s="46"/>
      <c r="P55" s="47"/>
      <c r="Q55" s="108">
        <v>5.5</v>
      </c>
      <c r="R55" s="108"/>
      <c r="S55" s="48"/>
      <c r="T55" s="8">
        <f t="shared" ref="T55" si="6">SUM(Q55)*M55</f>
        <v>0</v>
      </c>
      <c r="U55" s="109" t="s">
        <v>54</v>
      </c>
      <c r="V55" s="110"/>
      <c r="W55" s="110"/>
      <c r="X55" s="110"/>
      <c r="Y55" s="111"/>
      <c r="Z55" s="238"/>
      <c r="AA55" s="112"/>
      <c r="AB55" s="113"/>
      <c r="AC55" s="113"/>
      <c r="AD55" s="113"/>
      <c r="AE55" s="113"/>
      <c r="AF55" s="113"/>
      <c r="AG55" s="113"/>
      <c r="AH55" s="113"/>
      <c r="AI55" s="114"/>
      <c r="AJ55" s="115"/>
      <c r="AK55" s="115"/>
      <c r="AL55" s="115"/>
      <c r="AM55" s="116"/>
      <c r="AN55" s="117"/>
      <c r="AO55" s="117"/>
      <c r="AP55" s="118"/>
      <c r="AQ55" s="119"/>
      <c r="AR55" s="120"/>
      <c r="AS55" s="120"/>
      <c r="AT55" s="13"/>
      <c r="AU55" s="132"/>
      <c r="AV55" s="133"/>
      <c r="AW55" s="133"/>
      <c r="AX55" s="133"/>
      <c r="AY55" s="134"/>
    </row>
    <row r="56" spans="1:51" ht="21.95" customHeight="1">
      <c r="A56" s="14"/>
      <c r="B56" s="15"/>
      <c r="C56" s="15"/>
      <c r="D56" s="15"/>
      <c r="E56" s="15"/>
      <c r="F56" s="15"/>
      <c r="G56" s="15"/>
      <c r="H56" s="16"/>
      <c r="I56" s="43" t="s">
        <v>68</v>
      </c>
      <c r="J56" s="43"/>
      <c r="K56" s="43"/>
      <c r="L56" s="44"/>
      <c r="M56" s="45"/>
      <c r="N56" s="46"/>
      <c r="O56" s="46"/>
      <c r="P56" s="47"/>
      <c r="Q56" s="48">
        <v>3.7</v>
      </c>
      <c r="R56" s="49"/>
      <c r="S56" s="49"/>
      <c r="T56" s="8">
        <f t="shared" si="0"/>
        <v>0</v>
      </c>
      <c r="U56" s="109" t="s">
        <v>56</v>
      </c>
      <c r="V56" s="110"/>
      <c r="W56" s="110"/>
      <c r="X56" s="110"/>
      <c r="Y56" s="111"/>
      <c r="Z56" s="238"/>
      <c r="AA56" s="112"/>
      <c r="AB56" s="113"/>
      <c r="AC56" s="113"/>
      <c r="AD56" s="113"/>
      <c r="AE56" s="113"/>
      <c r="AF56" s="113"/>
      <c r="AG56" s="113"/>
      <c r="AH56" s="113"/>
      <c r="AI56" s="130"/>
      <c r="AJ56" s="130"/>
      <c r="AK56" s="130"/>
      <c r="AL56" s="131"/>
      <c r="AM56" s="116"/>
      <c r="AN56" s="117"/>
      <c r="AO56" s="117"/>
      <c r="AP56" s="118"/>
      <c r="AQ56" s="119"/>
      <c r="AR56" s="120"/>
      <c r="AS56" s="120"/>
      <c r="AT56" s="13"/>
      <c r="AU56" s="132"/>
      <c r="AV56" s="133"/>
      <c r="AW56" s="133"/>
      <c r="AX56" s="133"/>
      <c r="AY56" s="134"/>
    </row>
    <row r="57" spans="1:51" ht="21.95" customHeight="1">
      <c r="A57" s="135" t="s">
        <v>69</v>
      </c>
      <c r="B57" s="136"/>
      <c r="C57" s="136"/>
      <c r="D57" s="136"/>
      <c r="E57" s="136"/>
      <c r="F57" s="136"/>
      <c r="G57" s="136"/>
      <c r="H57" s="137"/>
      <c r="I57" s="44" t="s">
        <v>70</v>
      </c>
      <c r="J57" s="107"/>
      <c r="K57" s="107"/>
      <c r="L57" s="107"/>
      <c r="M57" s="45"/>
      <c r="N57" s="46"/>
      <c r="O57" s="46"/>
      <c r="P57" s="47"/>
      <c r="Q57" s="108">
        <v>20</v>
      </c>
      <c r="R57" s="108"/>
      <c r="S57" s="48"/>
      <c r="T57" s="8">
        <f t="shared" si="0"/>
        <v>0</v>
      </c>
      <c r="U57" s="44" t="s">
        <v>89</v>
      </c>
      <c r="V57" s="107"/>
      <c r="W57" s="107"/>
      <c r="X57" s="107"/>
      <c r="Y57" s="138"/>
      <c r="Z57" s="238"/>
      <c r="AA57" s="112"/>
      <c r="AB57" s="113"/>
      <c r="AC57" s="113"/>
      <c r="AD57" s="113"/>
      <c r="AE57" s="113"/>
      <c r="AF57" s="113"/>
      <c r="AG57" s="113"/>
      <c r="AH57" s="113"/>
      <c r="AI57" s="130"/>
      <c r="AJ57" s="130"/>
      <c r="AK57" s="130"/>
      <c r="AL57" s="131"/>
      <c r="AM57" s="116"/>
      <c r="AN57" s="117"/>
      <c r="AO57" s="117"/>
      <c r="AP57" s="118"/>
      <c r="AQ57" s="119"/>
      <c r="AR57" s="120"/>
      <c r="AS57" s="120"/>
      <c r="AT57" s="13"/>
      <c r="AU57" s="132"/>
      <c r="AV57" s="133"/>
      <c r="AW57" s="133"/>
      <c r="AX57" s="133"/>
      <c r="AY57" s="134"/>
    </row>
    <row r="58" spans="1:51" ht="21.95" customHeight="1" thickBot="1">
      <c r="A58" s="91" t="s">
        <v>57</v>
      </c>
      <c r="B58" s="92"/>
      <c r="C58" s="92"/>
      <c r="D58" s="92"/>
      <c r="E58" s="92"/>
      <c r="F58" s="92"/>
      <c r="G58" s="92"/>
      <c r="H58" s="93"/>
      <c r="I58" s="95" t="s">
        <v>88</v>
      </c>
      <c r="J58" s="96"/>
      <c r="K58" s="96"/>
      <c r="L58" s="96"/>
      <c r="M58" s="97"/>
      <c r="N58" s="98"/>
      <c r="O58" s="98"/>
      <c r="P58" s="99"/>
      <c r="Q58" s="100">
        <v>1</v>
      </c>
      <c r="R58" s="100"/>
      <c r="S58" s="101"/>
      <c r="T58" s="17">
        <f t="shared" si="0"/>
        <v>0</v>
      </c>
      <c r="U58" s="102"/>
      <c r="V58" s="103"/>
      <c r="W58" s="103"/>
      <c r="X58" s="103"/>
      <c r="Y58" s="104"/>
      <c r="Z58" s="238"/>
      <c r="AA58" s="105"/>
      <c r="AB58" s="106"/>
      <c r="AC58" s="106"/>
      <c r="AD58" s="106"/>
      <c r="AE58" s="106"/>
      <c r="AF58" s="106"/>
      <c r="AG58" s="106"/>
      <c r="AH58" s="106"/>
      <c r="AI58" s="81"/>
      <c r="AJ58" s="81"/>
      <c r="AK58" s="81"/>
      <c r="AL58" s="82"/>
      <c r="AM58" s="83"/>
      <c r="AN58" s="84"/>
      <c r="AO58" s="84"/>
      <c r="AP58" s="85"/>
      <c r="AQ58" s="86"/>
      <c r="AR58" s="87"/>
      <c r="AS58" s="87"/>
      <c r="AT58" s="18"/>
      <c r="AU58" s="88"/>
      <c r="AV58" s="89"/>
      <c r="AW58" s="89"/>
      <c r="AX58" s="89"/>
      <c r="AY58" s="90"/>
    </row>
  </sheetData>
  <mergeCells count="357">
    <mergeCell ref="AI25:AL25"/>
    <mergeCell ref="A34:H34"/>
    <mergeCell ref="I34:L34"/>
    <mergeCell ref="M34:P34"/>
    <mergeCell ref="Q34:S34"/>
    <mergeCell ref="U34:Y34"/>
    <mergeCell ref="AA44:AH44"/>
    <mergeCell ref="AA41:AH41"/>
    <mergeCell ref="AA42:AH42"/>
    <mergeCell ref="A36:H36"/>
    <mergeCell ref="AA40:AH40"/>
    <mergeCell ref="I28:L28"/>
    <mergeCell ref="M28:P28"/>
    <mergeCell ref="Q28:S28"/>
    <mergeCell ref="U28:Y28"/>
    <mergeCell ref="AA28:AH28"/>
    <mergeCell ref="AI28:AL28"/>
    <mergeCell ref="A30:H30"/>
    <mergeCell ref="I30:L30"/>
    <mergeCell ref="M30:P30"/>
    <mergeCell ref="Q30:S30"/>
    <mergeCell ref="U30:Y30"/>
    <mergeCell ref="AA30:AH30"/>
    <mergeCell ref="AI30:AL30"/>
    <mergeCell ref="AM25:AP25"/>
    <mergeCell ref="AQ25:AS25"/>
    <mergeCell ref="AU25:AY25"/>
    <mergeCell ref="A26:H26"/>
    <mergeCell ref="I26:L26"/>
    <mergeCell ref="M26:P26"/>
    <mergeCell ref="Q26:S26"/>
    <mergeCell ref="U26:Y26"/>
    <mergeCell ref="AA26:AH26"/>
    <mergeCell ref="AI26:AL26"/>
    <mergeCell ref="A25:H25"/>
    <mergeCell ref="I25:L25"/>
    <mergeCell ref="M25:P25"/>
    <mergeCell ref="Q25:S25"/>
    <mergeCell ref="U25:Y25"/>
    <mergeCell ref="Z25:Z58"/>
    <mergeCell ref="A42:H42"/>
    <mergeCell ref="I42:L42"/>
    <mergeCell ref="M42:P42"/>
    <mergeCell ref="Q42:S42"/>
    <mergeCell ref="AI34:AL34"/>
    <mergeCell ref="AQ34:AS34"/>
    <mergeCell ref="AU34:AY34"/>
    <mergeCell ref="AU35:AY35"/>
    <mergeCell ref="AM26:AP26"/>
    <mergeCell ref="AQ26:AS26"/>
    <mergeCell ref="AU26:AY26"/>
    <mergeCell ref="I27:L27"/>
    <mergeCell ref="M27:P27"/>
    <mergeCell ref="Q27:S27"/>
    <mergeCell ref="U27:Y27"/>
    <mergeCell ref="AA27:AH27"/>
    <mergeCell ref="AI27:AL27"/>
    <mergeCell ref="AM27:AP27"/>
    <mergeCell ref="AQ27:AS27"/>
    <mergeCell ref="AU27:AY27"/>
    <mergeCell ref="AM28:AP28"/>
    <mergeCell ref="AQ28:AS28"/>
    <mergeCell ref="AU28:AY28"/>
    <mergeCell ref="A29:H29"/>
    <mergeCell ref="I29:L29"/>
    <mergeCell ref="M29:P29"/>
    <mergeCell ref="Q29:S29"/>
    <mergeCell ref="U29:Y29"/>
    <mergeCell ref="AA29:AH29"/>
    <mergeCell ref="AI29:AL29"/>
    <mergeCell ref="AM29:AP29"/>
    <mergeCell ref="AQ29:AS29"/>
    <mergeCell ref="AU29:AY29"/>
    <mergeCell ref="A27:H28"/>
    <mergeCell ref="AM30:AP30"/>
    <mergeCell ref="AQ30:AS30"/>
    <mergeCell ref="AU31:AY31"/>
    <mergeCell ref="A32:H32"/>
    <mergeCell ref="I32:L32"/>
    <mergeCell ref="M32:P32"/>
    <mergeCell ref="Q32:S32"/>
    <mergeCell ref="U32:Y32"/>
    <mergeCell ref="AU30:AY30"/>
    <mergeCell ref="A31:H31"/>
    <mergeCell ref="I31:L31"/>
    <mergeCell ref="M31:P31"/>
    <mergeCell ref="Q31:S31"/>
    <mergeCell ref="U31:Y31"/>
    <mergeCell ref="AA31:AH31"/>
    <mergeCell ref="AI31:AL31"/>
    <mergeCell ref="AM31:AP31"/>
    <mergeCell ref="AQ31:AS31"/>
    <mergeCell ref="AI32:AL32"/>
    <mergeCell ref="AM32:AP32"/>
    <mergeCell ref="AQ32:AS32"/>
    <mergeCell ref="AU32:AY32"/>
    <mergeCell ref="AU33:AY33"/>
    <mergeCell ref="A35:H35"/>
    <mergeCell ref="I35:L35"/>
    <mergeCell ref="M35:P35"/>
    <mergeCell ref="Q35:S35"/>
    <mergeCell ref="U35:Y35"/>
    <mergeCell ref="AI35:AL35"/>
    <mergeCell ref="AQ35:AS35"/>
    <mergeCell ref="AU36:AY36"/>
    <mergeCell ref="AI36:AL36"/>
    <mergeCell ref="AM36:AP36"/>
    <mergeCell ref="AQ36:AS36"/>
    <mergeCell ref="AA32:AH35"/>
    <mergeCell ref="AM34:AP34"/>
    <mergeCell ref="A33:H33"/>
    <mergeCell ref="I33:L33"/>
    <mergeCell ref="M33:P33"/>
    <mergeCell ref="Q33:S33"/>
    <mergeCell ref="U33:Y33"/>
    <mergeCell ref="AI33:AL33"/>
    <mergeCell ref="AM33:AP33"/>
    <mergeCell ref="AQ33:AS33"/>
    <mergeCell ref="A37:H37"/>
    <mergeCell ref="I37:L37"/>
    <mergeCell ref="M37:P37"/>
    <mergeCell ref="Q37:S37"/>
    <mergeCell ref="U37:Y37"/>
    <mergeCell ref="AI37:AL37"/>
    <mergeCell ref="AM37:AP37"/>
    <mergeCell ref="AQ37:AS37"/>
    <mergeCell ref="AU37:AY37"/>
    <mergeCell ref="AA36:AH37"/>
    <mergeCell ref="AM38:AP38"/>
    <mergeCell ref="AQ38:AS38"/>
    <mergeCell ref="AU38:AY38"/>
    <mergeCell ref="A39:H39"/>
    <mergeCell ref="I39:L39"/>
    <mergeCell ref="M39:P39"/>
    <mergeCell ref="Q39:S39"/>
    <mergeCell ref="U39:Y39"/>
    <mergeCell ref="AI39:AL39"/>
    <mergeCell ref="AM39:AP39"/>
    <mergeCell ref="A38:H38"/>
    <mergeCell ref="I38:L38"/>
    <mergeCell ref="M38:P38"/>
    <mergeCell ref="Q38:S38"/>
    <mergeCell ref="U38:Y38"/>
    <mergeCell ref="AI38:AL38"/>
    <mergeCell ref="AA38:AH39"/>
    <mergeCell ref="AQ39:AS39"/>
    <mergeCell ref="AU39:AY39"/>
    <mergeCell ref="A40:H40"/>
    <mergeCell ref="I40:L40"/>
    <mergeCell ref="M40:P40"/>
    <mergeCell ref="Q40:S40"/>
    <mergeCell ref="U40:Y40"/>
    <mergeCell ref="AI40:AL40"/>
    <mergeCell ref="AM40:AP40"/>
    <mergeCell ref="AQ40:AS40"/>
    <mergeCell ref="AU40:AY40"/>
    <mergeCell ref="A41:H41"/>
    <mergeCell ref="I41:L41"/>
    <mergeCell ref="M41:P41"/>
    <mergeCell ref="Q41:S41"/>
    <mergeCell ref="U41:Y41"/>
    <mergeCell ref="AI41:AL41"/>
    <mergeCell ref="AU41:AY41"/>
    <mergeCell ref="AM41:AP41"/>
    <mergeCell ref="AQ41:AS41"/>
    <mergeCell ref="A43:H43"/>
    <mergeCell ref="I43:L43"/>
    <mergeCell ref="M43:P43"/>
    <mergeCell ref="AI44:AL44"/>
    <mergeCell ref="U42:Y42"/>
    <mergeCell ref="AI42:AL42"/>
    <mergeCell ref="AM42:AP42"/>
    <mergeCell ref="AQ42:AS42"/>
    <mergeCell ref="AU42:AY42"/>
    <mergeCell ref="Q43:S43"/>
    <mergeCell ref="U43:Y43"/>
    <mergeCell ref="AI43:AL43"/>
    <mergeCell ref="AM43:AP43"/>
    <mergeCell ref="AQ43:AS43"/>
    <mergeCell ref="AU43:AY43"/>
    <mergeCell ref="AM44:AP44"/>
    <mergeCell ref="AQ44:AS44"/>
    <mergeCell ref="AU44:AY44"/>
    <mergeCell ref="A45:H45"/>
    <mergeCell ref="I45:L45"/>
    <mergeCell ref="M45:P45"/>
    <mergeCell ref="Q45:S45"/>
    <mergeCell ref="U45:Y45"/>
    <mergeCell ref="AI45:AL45"/>
    <mergeCell ref="AM45:AP45"/>
    <mergeCell ref="AQ45:AS45"/>
    <mergeCell ref="AU45:AY45"/>
    <mergeCell ref="A44:H44"/>
    <mergeCell ref="I44:L44"/>
    <mergeCell ref="M44:P44"/>
    <mergeCell ref="Q44:S44"/>
    <mergeCell ref="U44:Y44"/>
    <mergeCell ref="A46:H46"/>
    <mergeCell ref="I46:L46"/>
    <mergeCell ref="M46:P46"/>
    <mergeCell ref="Q46:S46"/>
    <mergeCell ref="U46:Y46"/>
    <mergeCell ref="AI46:AL46"/>
    <mergeCell ref="AM46:AP46"/>
    <mergeCell ref="AQ46:AS46"/>
    <mergeCell ref="AU46:AY46"/>
    <mergeCell ref="AU47:AY47"/>
    <mergeCell ref="A48:H48"/>
    <mergeCell ref="I48:L48"/>
    <mergeCell ref="M48:P48"/>
    <mergeCell ref="Q48:S48"/>
    <mergeCell ref="U48:Y48"/>
    <mergeCell ref="AA48:AH48"/>
    <mergeCell ref="AI48:AL48"/>
    <mergeCell ref="AM48:AP48"/>
    <mergeCell ref="AQ48:AS48"/>
    <mergeCell ref="AU48:AY48"/>
    <mergeCell ref="A47:H47"/>
    <mergeCell ref="I47:L47"/>
    <mergeCell ref="M47:P47"/>
    <mergeCell ref="Q47:S47"/>
    <mergeCell ref="U47:Y47"/>
    <mergeCell ref="AA47:AH47"/>
    <mergeCell ref="AI47:AL47"/>
    <mergeCell ref="AM47:AP47"/>
    <mergeCell ref="AQ47:AS47"/>
    <mergeCell ref="AU49:AY49"/>
    <mergeCell ref="A50:H50"/>
    <mergeCell ref="I50:L50"/>
    <mergeCell ref="M50:P50"/>
    <mergeCell ref="Q50:S50"/>
    <mergeCell ref="U50:Y50"/>
    <mergeCell ref="AA50:AH50"/>
    <mergeCell ref="AI50:AL50"/>
    <mergeCell ref="AM50:AP50"/>
    <mergeCell ref="AQ50:AS50"/>
    <mergeCell ref="AU50:AY50"/>
    <mergeCell ref="A49:H49"/>
    <mergeCell ref="I49:L49"/>
    <mergeCell ref="M49:P49"/>
    <mergeCell ref="Q49:S49"/>
    <mergeCell ref="U49:Y49"/>
    <mergeCell ref="AA49:AH49"/>
    <mergeCell ref="AI49:AL49"/>
    <mergeCell ref="AM49:AP49"/>
    <mergeCell ref="AQ49:AS49"/>
    <mergeCell ref="AU51:AY51"/>
    <mergeCell ref="A52:H52"/>
    <mergeCell ref="I52:L52"/>
    <mergeCell ref="M52:P52"/>
    <mergeCell ref="Q52:S52"/>
    <mergeCell ref="U52:Y52"/>
    <mergeCell ref="AA52:AH52"/>
    <mergeCell ref="AI52:AL52"/>
    <mergeCell ref="AM52:AP52"/>
    <mergeCell ref="A51:H51"/>
    <mergeCell ref="I51:L51"/>
    <mergeCell ref="M51:P51"/>
    <mergeCell ref="Q51:S51"/>
    <mergeCell ref="U51:Y51"/>
    <mergeCell ref="AA51:AH51"/>
    <mergeCell ref="AI51:AL51"/>
    <mergeCell ref="AM51:AP51"/>
    <mergeCell ref="AQ51:AS51"/>
    <mergeCell ref="Q54:S54"/>
    <mergeCell ref="U54:Y54"/>
    <mergeCell ref="AA54:AH54"/>
    <mergeCell ref="AI54:AL54"/>
    <mergeCell ref="AM54:AP54"/>
    <mergeCell ref="AQ52:AS52"/>
    <mergeCell ref="AU52:AY52"/>
    <mergeCell ref="A53:H53"/>
    <mergeCell ref="I53:L53"/>
    <mergeCell ref="M53:P53"/>
    <mergeCell ref="Q53:S53"/>
    <mergeCell ref="U53:Y53"/>
    <mergeCell ref="AA53:AH53"/>
    <mergeCell ref="AI53:AL53"/>
    <mergeCell ref="AM53:AP53"/>
    <mergeCell ref="AP1:AX1"/>
    <mergeCell ref="A5:Y6"/>
    <mergeCell ref="AI57:AL57"/>
    <mergeCell ref="AM57:AP57"/>
    <mergeCell ref="AQ57:AS57"/>
    <mergeCell ref="AU57:AY57"/>
    <mergeCell ref="AA57:AH57"/>
    <mergeCell ref="AU55:AY55"/>
    <mergeCell ref="I56:L56"/>
    <mergeCell ref="M56:P56"/>
    <mergeCell ref="AA56:AH56"/>
    <mergeCell ref="AI56:AL56"/>
    <mergeCell ref="AM56:AP56"/>
    <mergeCell ref="AQ56:AS56"/>
    <mergeCell ref="A57:H57"/>
    <mergeCell ref="I57:L57"/>
    <mergeCell ref="M57:P57"/>
    <mergeCell ref="Q57:S57"/>
    <mergeCell ref="U57:Y57"/>
    <mergeCell ref="Q56:S56"/>
    <mergeCell ref="U56:Y56"/>
    <mergeCell ref="AU56:AY56"/>
    <mergeCell ref="AQ54:AS54"/>
    <mergeCell ref="AU54:AY54"/>
    <mergeCell ref="AI58:AL58"/>
    <mergeCell ref="AM58:AP58"/>
    <mergeCell ref="AQ58:AS58"/>
    <mergeCell ref="AU58:AY58"/>
    <mergeCell ref="A58:H58"/>
    <mergeCell ref="A2:AY3"/>
    <mergeCell ref="I58:L58"/>
    <mergeCell ref="M58:P58"/>
    <mergeCell ref="Q58:S58"/>
    <mergeCell ref="U58:Y58"/>
    <mergeCell ref="AA58:AH58"/>
    <mergeCell ref="I55:L55"/>
    <mergeCell ref="M55:P55"/>
    <mergeCell ref="Q55:S55"/>
    <mergeCell ref="U55:Y55"/>
    <mergeCell ref="AA55:AH55"/>
    <mergeCell ref="AI55:AL55"/>
    <mergeCell ref="AM55:AP55"/>
    <mergeCell ref="AQ55:AS55"/>
    <mergeCell ref="AQ53:AS53"/>
    <mergeCell ref="AU53:AY53"/>
    <mergeCell ref="A54:H54"/>
    <mergeCell ref="I54:L54"/>
    <mergeCell ref="M54:P54"/>
    <mergeCell ref="AI15:AY16"/>
    <mergeCell ref="A18:H19"/>
    <mergeCell ref="I18:Y19"/>
    <mergeCell ref="Z18:AH19"/>
    <mergeCell ref="AI18:AY19"/>
    <mergeCell ref="Z5:AY6"/>
    <mergeCell ref="A11:H12"/>
    <mergeCell ref="A13:H14"/>
    <mergeCell ref="AA7:AX7"/>
    <mergeCell ref="A9:H10"/>
    <mergeCell ref="X9:Y10"/>
    <mergeCell ref="I9:W10"/>
    <mergeCell ref="I15:W16"/>
    <mergeCell ref="X15:Y16"/>
    <mergeCell ref="I11:AY12"/>
    <mergeCell ref="I13:AY14"/>
    <mergeCell ref="Z9:Z10"/>
    <mergeCell ref="AA9:AL10"/>
    <mergeCell ref="AM9:AM10"/>
    <mergeCell ref="AN9:AY10"/>
    <mergeCell ref="B21:F23"/>
    <mergeCell ref="G21:S23"/>
    <mergeCell ref="U21:X23"/>
    <mergeCell ref="I36:L36"/>
    <mergeCell ref="M36:P36"/>
    <mergeCell ref="Q36:S36"/>
    <mergeCell ref="U36:Y36"/>
    <mergeCell ref="AA25:AH25"/>
    <mergeCell ref="A15:H16"/>
    <mergeCell ref="Z15:AH16"/>
  </mergeCells>
  <phoneticPr fontId="1"/>
  <dataValidations count="1">
    <dataValidation allowBlank="1" showInputMessage="1" showErrorMessage="1" promptTitle="重量の入力" prompt="任意で重量を入力してください" sqref="AT51:AT58"/>
  </dataValidations>
  <pageMargins left="0.31496062992125984" right="0.31496062992125984" top="0.74803149606299213" bottom="0.35433070866141736" header="0.31496062992125984" footer="0.31496062992125984"/>
  <pageSetup paperSize="9" scale="7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アルバトロス専用注文書</vt:lpstr>
      <vt:lpstr>アルバトロス専用注文書!Print_Area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(-_-)</dc:creator>
  <cp:lastModifiedBy>NA</cp:lastModifiedBy>
  <cp:lastPrinted>2017-07-29T00:47:23Z</cp:lastPrinted>
  <dcterms:created xsi:type="dcterms:W3CDTF">2003-08-26T07:37:39Z</dcterms:created>
  <dcterms:modified xsi:type="dcterms:W3CDTF">2017-07-31T00:21:47Z</dcterms:modified>
</cp:coreProperties>
</file>